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U:\Amicale\CHOCOLATS REAUTE REZE\2026\PAQUES 2026\"/>
    </mc:Choice>
  </mc:AlternateContent>
  <bookViews>
    <workbookView xWindow="28695" yWindow="-105" windowWidth="29010" windowHeight="15690"/>
  </bookViews>
  <sheets>
    <sheet name="Feuil1 (2)" sheetId="2" r:id="rId1"/>
  </sheets>
  <definedNames>
    <definedName name="_xlnm.Print_Area" localSheetId="0">'Feuil1 (2)'!$A$1:$L$87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0" i="2" l="1"/>
  <c r="H41" i="2"/>
  <c r="H76" i="2"/>
  <c r="H77" i="2"/>
  <c r="H78" i="2"/>
  <c r="H79" i="2"/>
  <c r="H80" i="2"/>
  <c r="H75" i="2"/>
  <c r="H71" i="2"/>
  <c r="H70" i="2"/>
  <c r="H64" i="2"/>
  <c r="H65" i="2"/>
  <c r="H66" i="2"/>
  <c r="H63" i="2"/>
  <c r="H59" i="2"/>
  <c r="H58" i="2"/>
  <c r="H57" i="2"/>
  <c r="H53" i="2"/>
  <c r="H52" i="2"/>
  <c r="H48" i="2"/>
  <c r="H47" i="2"/>
  <c r="H46" i="2"/>
  <c r="H45" i="2"/>
  <c r="H36" i="2"/>
  <c r="H35" i="2"/>
  <c r="H31" i="2"/>
  <c r="H30" i="2"/>
  <c r="H26" i="2"/>
  <c r="H25" i="2"/>
  <c r="H85" i="2" l="1"/>
  <c r="H84" i="2"/>
</calcChain>
</file>

<file path=xl/sharedStrings.xml><?xml version="1.0" encoding="utf-8"?>
<sst xmlns="http://schemas.openxmlformats.org/spreadsheetml/2006/main" count="85" uniqueCount="54">
  <si>
    <t>LIVRAISON</t>
  </si>
  <si>
    <t>PRIX DE VENTE UNITAIRE TTC
TARIF MAGASIN</t>
  </si>
  <si>
    <t>PRIX DE VENTE UNITAIRE TTC
TARIF PRO</t>
  </si>
  <si>
    <t>QUANTITE</t>
  </si>
  <si>
    <t>PAGE 3</t>
  </si>
  <si>
    <t>PAGE 4</t>
  </si>
  <si>
    <t>PAGE 5</t>
  </si>
  <si>
    <t>PAGE 6</t>
  </si>
  <si>
    <t>PAGE 7</t>
  </si>
  <si>
    <t>PAGE 8</t>
  </si>
  <si>
    <t>PAGE 9</t>
  </si>
  <si>
    <t>PAGE 10</t>
  </si>
  <si>
    <t>PAGE 11</t>
  </si>
  <si>
    <t>TOTAL TTC
TARIF PRO</t>
  </si>
  <si>
    <r>
      <rPr>
        <sz val="11"/>
        <color rgb="FFC4664C"/>
        <rFont val="Korolev Condensed Bold"/>
        <family val="3"/>
      </rPr>
      <t>SUCETTE BUNNY LE LAPIN LAIT</t>
    </r>
    <r>
      <rPr>
        <sz val="11"/>
        <color theme="1"/>
        <rFont val="Korolev Condensed Bold"/>
        <family val="3"/>
      </rPr>
      <t xml:space="preserve">
</t>
    </r>
    <r>
      <rPr>
        <sz val="9"/>
        <color theme="1"/>
        <rFont val="Korolev Condensed Bold"/>
        <family val="3"/>
      </rPr>
      <t>18g net - H 5 x l 14 cm (avec le bâton)</t>
    </r>
    <r>
      <rPr>
        <sz val="11"/>
        <color theme="1"/>
        <rFont val="Korolev Condensed Bold"/>
        <family val="3"/>
      </rPr>
      <t xml:space="preserve">
</t>
    </r>
    <r>
      <rPr>
        <sz val="8"/>
        <color theme="1"/>
        <rFont val="Korolev Condensed Bold"/>
        <family val="3"/>
      </rPr>
      <t xml:space="preserve">
</t>
    </r>
    <r>
      <rPr>
        <sz val="8"/>
        <color theme="1"/>
        <rFont val="Korolev Condensed Medium"/>
        <family val="3"/>
      </rPr>
      <t>Moulage lapin au chocolat au lait décoré de chocolat noir et blanc</t>
    </r>
  </si>
  <si>
    <r>
      <rPr>
        <b/>
        <sz val="11"/>
        <color rgb="FFC4664C"/>
        <rFont val="Korolev Condensed Bold"/>
        <family val="3"/>
      </rPr>
      <t>HUGUETTE LA POULETTE LAIT</t>
    </r>
    <r>
      <rPr>
        <sz val="11"/>
        <color rgb="FFC4664C"/>
        <rFont val="Korolev Condensed Bold"/>
        <family val="3"/>
      </rPr>
      <t xml:space="preserve"> </t>
    </r>
    <r>
      <rPr>
        <sz val="11"/>
        <color theme="1"/>
        <rFont val="Korolev Condensed Bold"/>
        <family val="3"/>
      </rPr>
      <t xml:space="preserve">
</t>
    </r>
    <r>
      <rPr>
        <sz val="9"/>
        <color theme="1"/>
        <rFont val="Korolev Condensed Bold"/>
        <family val="3"/>
      </rPr>
      <t>105g net - H 10,5cm</t>
    </r>
    <r>
      <rPr>
        <sz val="7"/>
        <color theme="1"/>
        <rFont val="Korolev Condensed Bold"/>
        <family val="3"/>
      </rPr>
      <t xml:space="preserve">
</t>
    </r>
    <r>
      <rPr>
        <sz val="8"/>
        <color theme="1"/>
        <rFont val="Korolev Condensed Medium"/>
        <family val="3"/>
      </rPr>
      <t xml:space="preserve">Moulage poule au chocolat lait. </t>
    </r>
  </si>
  <si>
    <t>PAGE 12</t>
  </si>
  <si>
    <t>PAGE 15</t>
  </si>
  <si>
    <t xml:space="preserve"> SAC CADEAU MERVEILLEUX PETIT MODÈLE</t>
  </si>
  <si>
    <t xml:space="preserve"> SAC CADEAU MERVEILLEUX GRAND MODÈLE</t>
  </si>
  <si>
    <r>
      <t xml:space="preserve">LES COPINES SARDINES NOIR
</t>
    </r>
    <r>
      <rPr>
        <sz val="9"/>
        <color theme="1"/>
        <rFont val="Korolev Condensed Bold"/>
        <family val="3"/>
      </rPr>
      <t xml:space="preserve">Sachet 75g net - H 9 cm
</t>
    </r>
    <r>
      <rPr>
        <sz val="8"/>
        <color theme="1"/>
        <rFont val="Korolev Condensed Medium"/>
        <family val="3"/>
      </rPr>
      <t xml:space="preserve">
Moulage sardine au chocolat noir
</t>
    </r>
    <r>
      <rPr>
        <sz val="9"/>
        <color theme="1"/>
        <rFont val="Korolev Condensed Bold"/>
        <family val="3"/>
      </rPr>
      <t xml:space="preserve">
</t>
    </r>
  </si>
  <si>
    <r>
      <rPr>
        <b/>
        <sz val="11"/>
        <color rgb="FFC4664C"/>
        <rFont val="Korolev Condensed Bold"/>
        <family val="3"/>
      </rPr>
      <t>KONE MERVEILLEUX</t>
    </r>
    <r>
      <rPr>
        <sz val="11"/>
        <color theme="1"/>
        <rFont val="Korolev Condensed Bold"/>
        <family val="3"/>
      </rPr>
      <t xml:space="preserve">
</t>
    </r>
    <r>
      <rPr>
        <b/>
        <sz val="9"/>
        <color theme="1"/>
        <rFont val="Korolev Condensed Bold"/>
        <family val="3"/>
      </rPr>
      <t>80g net - L 7 x l 7 x H 15,5 cm</t>
    </r>
    <r>
      <rPr>
        <sz val="11"/>
        <color theme="1"/>
        <rFont val="Korolev Condensed Bold"/>
        <family val="3"/>
      </rPr>
      <t xml:space="preserve">
</t>
    </r>
    <r>
      <rPr>
        <sz val="11"/>
        <color theme="1"/>
        <rFont val="Korolev Condensed Medium"/>
        <family val="3"/>
      </rPr>
      <t xml:space="preserve">
</t>
    </r>
    <r>
      <rPr>
        <sz val="8"/>
        <color theme="1"/>
        <rFont val="Korolev Condensed Medium"/>
        <family val="3"/>
      </rPr>
      <t>Environ 10 mini sujets champêtres fourrés au praliné lait</t>
    </r>
    <r>
      <rPr>
        <sz val="11"/>
        <color theme="1"/>
        <rFont val="Korolev Condensed Medium"/>
        <family val="3"/>
      </rPr>
      <t xml:space="preserve">
</t>
    </r>
    <r>
      <rPr>
        <sz val="8"/>
        <color theme="1"/>
        <rFont val="Korolev Condensed Medium"/>
        <family val="3"/>
      </rPr>
      <t>Livré dans leur coffret cartonné</t>
    </r>
  </si>
  <si>
    <r>
      <rPr>
        <sz val="11"/>
        <color rgb="FFC4664C"/>
        <rFont val="Korolev Condensed Bold"/>
        <family val="3"/>
      </rPr>
      <t>ALICE LE LAPIN GARNI LAIT</t>
    </r>
    <r>
      <rPr>
        <sz val="11"/>
        <color theme="1"/>
        <rFont val="Korolev Condensed Bold"/>
        <family val="3"/>
      </rPr>
      <t xml:space="preserve"> 
</t>
    </r>
    <r>
      <rPr>
        <sz val="9"/>
        <color theme="1"/>
        <rFont val="Korolev Condensed Bold"/>
        <family val="3"/>
      </rPr>
      <t>160g net - H 19 cm</t>
    </r>
    <r>
      <rPr>
        <sz val="11"/>
        <color theme="1"/>
        <rFont val="Korolev Condensed Bold"/>
        <family val="3"/>
      </rPr>
      <t xml:space="preserve">
</t>
    </r>
    <r>
      <rPr>
        <sz val="8"/>
        <color theme="1"/>
        <rFont val="Korolev Condensed Bold"/>
        <family val="3"/>
      </rPr>
      <t xml:space="preserve">
</t>
    </r>
    <r>
      <rPr>
        <sz val="8"/>
        <color theme="1"/>
        <rFont val="Korolev Condensed Medium"/>
        <family val="3"/>
      </rPr>
      <t>Moulage lapin au chocolat au lait garni de fritures assorties lait, 
noir et blanc.</t>
    </r>
  </si>
  <si>
    <r>
      <rPr>
        <sz val="11"/>
        <color rgb="FFC4664C"/>
        <rFont val="Korolev Condensed Bold"/>
        <family val="3"/>
      </rPr>
      <t xml:space="preserve">ALICE LE LAPIN GARNI BLANC </t>
    </r>
    <r>
      <rPr>
        <sz val="11"/>
        <color theme="1"/>
        <rFont val="Korolev Condensed Bold"/>
        <family val="3"/>
      </rPr>
      <t xml:space="preserve">
</t>
    </r>
    <r>
      <rPr>
        <sz val="9"/>
        <color theme="1"/>
        <rFont val="Korolev Condensed Bold"/>
        <family val="3"/>
      </rPr>
      <t>160g net - H 19 cm</t>
    </r>
    <r>
      <rPr>
        <sz val="11"/>
        <color theme="1"/>
        <rFont val="Korolev Condensed Bold"/>
        <family val="3"/>
      </rPr>
      <t xml:space="preserve">
</t>
    </r>
    <r>
      <rPr>
        <sz val="8"/>
        <color theme="1"/>
        <rFont val="Korolev Condensed Bold"/>
        <family val="3"/>
      </rPr>
      <t xml:space="preserve">
</t>
    </r>
    <r>
      <rPr>
        <sz val="8"/>
        <color theme="1"/>
        <rFont val="Korolev Condensed Medium"/>
        <family val="3"/>
      </rPr>
      <t xml:space="preserve">Moulage lapin au chocolat blanc garni de fritures assorties lait, 
noir et blanc. </t>
    </r>
  </si>
  <si>
    <r>
      <rPr>
        <sz val="11"/>
        <color rgb="FFC4664C"/>
        <rFont val="Korolev Condensed Bold"/>
        <family val="3"/>
      </rPr>
      <t>ALICE LE LAPIN GARNI NOIR</t>
    </r>
    <r>
      <rPr>
        <sz val="11"/>
        <color theme="1"/>
        <rFont val="Korolev Condensed Bold"/>
        <family val="3"/>
      </rPr>
      <t xml:space="preserve">
</t>
    </r>
    <r>
      <rPr>
        <sz val="9"/>
        <color theme="1"/>
        <rFont val="Korolev Condensed Bold"/>
        <family val="3"/>
      </rPr>
      <t>160g net - H 19 cm</t>
    </r>
    <r>
      <rPr>
        <sz val="11"/>
        <color theme="1"/>
        <rFont val="Korolev Condensed Bold"/>
        <family val="3"/>
      </rPr>
      <t xml:space="preserve">
</t>
    </r>
    <r>
      <rPr>
        <sz val="8"/>
        <color theme="1"/>
        <rFont val="Korolev Condensed Bold"/>
        <family val="3"/>
      </rPr>
      <t xml:space="preserve">
</t>
    </r>
    <r>
      <rPr>
        <sz val="8"/>
        <color theme="1"/>
        <rFont val="Korolev Condensed Medium"/>
        <family val="3"/>
      </rPr>
      <t xml:space="preserve">Moulage lapin au chocolat noir garni de fritures assorties lait, 
noir et blanc. </t>
    </r>
  </si>
  <si>
    <r>
      <rPr>
        <b/>
        <sz val="11"/>
        <color theme="5" tint="-0.249977111117893"/>
        <rFont val="Korolev Condensed Bold"/>
        <family val="3"/>
      </rPr>
      <t xml:space="preserve">MINI COFFRET PAYS DES MERVEILLES 
</t>
    </r>
    <r>
      <rPr>
        <sz val="9"/>
        <color theme="1"/>
        <rFont val="Korolev Condensed Bold"/>
        <family val="3"/>
      </rPr>
      <t>30g net - L 5,6 x l 4,5 x H 10,5 cm</t>
    </r>
    <r>
      <rPr>
        <sz val="7"/>
        <color theme="1"/>
        <rFont val="Korolev Condensed Bold"/>
        <family val="3"/>
      </rPr>
      <t xml:space="preserve">
</t>
    </r>
    <r>
      <rPr>
        <b/>
        <sz val="8"/>
        <color theme="1"/>
        <rFont val="Korolev Condensed Medium"/>
        <family val="3"/>
      </rPr>
      <t xml:space="preserve">4 Oeufs fourrés assortis
</t>
    </r>
    <r>
      <rPr>
        <sz val="8"/>
        <color theme="1"/>
        <rFont val="Korolev Condensed Medium"/>
        <family val="3"/>
      </rPr>
      <t>Oeuf fourré praliné -  Enrobage chocolat lait,
Oeuf fourré feuilleté  - Enrobage chocolat noir,
Oeuf fourré céréale croustillante - Enrobage chocolat lait,
Oeuf fourré petit beurre - Enrobage chocolat lait.</t>
    </r>
    <r>
      <rPr>
        <sz val="11"/>
        <color theme="1"/>
        <rFont val="Korolev Condensed Bold"/>
        <family val="3"/>
      </rPr>
      <t xml:space="preserve">
</t>
    </r>
    <r>
      <rPr>
        <sz val="8"/>
        <color theme="1"/>
        <rFont val="Korolev Condensed Medium"/>
        <family val="3"/>
      </rPr>
      <t>Livrés dans leur coffret cartonné</t>
    </r>
  </si>
  <si>
    <r>
      <rPr>
        <b/>
        <sz val="11"/>
        <color theme="5" tint="-0.249977111117893"/>
        <rFont val="Korolev Condensed Bold"/>
        <family val="3"/>
      </rPr>
      <t xml:space="preserve">COFFRET PAYS DES MERVEILLES </t>
    </r>
    <r>
      <rPr>
        <b/>
        <sz val="9"/>
        <color theme="5" tint="-0.249977111117893"/>
        <rFont val="Korolev Condensed Bold"/>
        <family val="3"/>
      </rPr>
      <t xml:space="preserve">
</t>
    </r>
    <r>
      <rPr>
        <b/>
        <sz val="9"/>
        <color theme="1"/>
        <rFont val="Korolev Condensed Bold"/>
        <family val="3"/>
      </rPr>
      <t>1</t>
    </r>
    <r>
      <rPr>
        <sz val="9"/>
        <rFont val="Korolev Condensed Bold"/>
        <family val="3"/>
      </rPr>
      <t xml:space="preserve">00g net - L 8,1 x l 6,5 x H 17,2cm
</t>
    </r>
    <r>
      <rPr>
        <sz val="8"/>
        <rFont val="Korolev Condensed Medium"/>
        <family val="3"/>
      </rPr>
      <t xml:space="preserve">1 œuf creux au chocolat noir
</t>
    </r>
    <r>
      <rPr>
        <b/>
        <sz val="8"/>
        <rFont val="Korolev Condensed Medium"/>
        <family val="3"/>
      </rPr>
      <t xml:space="preserve">Environ 11 œufs fourrés assortis :
</t>
    </r>
    <r>
      <rPr>
        <sz val="8"/>
        <rFont val="Korolev Condensed Medium"/>
        <family val="3"/>
      </rPr>
      <t>Oeufs fourrés feuilletés - Enrobage chocolat noir,
Oeufs fourrés praliné - Enrobage chocolat lait,
Oeufs fourrés petit beurre - Enrobage chocolat lait,
Oeufs fourrés nougatine - Enrobage chocolat noir,
Oeufs fourrés céréale croustillante - Enrobage chocolat lait.
Livrés dans leur coffret cartonné</t>
    </r>
  </si>
  <si>
    <r>
      <rPr>
        <b/>
        <sz val="11"/>
        <color rgb="FFC4664C"/>
        <rFont val="Korolev Condensed Bold"/>
        <family val="3"/>
      </rPr>
      <t>BALLOTIN PÂQUES</t>
    </r>
    <r>
      <rPr>
        <b/>
        <sz val="11"/>
        <color theme="5" tint="-0.249977111117893"/>
        <rFont val="Calibri"/>
        <family val="2"/>
        <scheme val="minor"/>
      </rPr>
      <t xml:space="preserve">
</t>
    </r>
    <r>
      <rPr>
        <b/>
        <sz val="9"/>
        <color theme="1"/>
        <rFont val="Korolev Condensed Bold"/>
        <family val="3"/>
      </rPr>
      <t>260</t>
    </r>
    <r>
      <rPr>
        <sz val="9"/>
        <color theme="1"/>
        <rFont val="Korolev Condensed Bold"/>
        <family val="3"/>
      </rPr>
      <t>g net - L 11,5 x l 6 x H 5,5 cm</t>
    </r>
    <r>
      <rPr>
        <sz val="7"/>
        <rFont val="Calibri"/>
        <family val="2"/>
        <scheme val="minor"/>
      </rPr>
      <t xml:space="preserve">
</t>
    </r>
    <r>
      <rPr>
        <sz val="8"/>
        <rFont val="Korolev Condensed Medium"/>
        <family val="3"/>
      </rPr>
      <t xml:space="preserve">Assortiment d'environ 16 pièces mini sujets champêtres fourrés au praliné
lait, noir et blanc et 15 œufs :
Oeufs fourrés céréale croustillante - Enrobage chocolat lait,
Oeufs fourrés feuilletés - Enrobage chocolat noir, 
Oeufs fourrés praliné - Enrobage chocolat lait,
Oeufs fourrés Petits beurre - Enrobage chocolat lait.
Livrés dans leur coffret cartonné
</t>
    </r>
  </si>
  <si>
    <r>
      <rPr>
        <b/>
        <sz val="11"/>
        <color rgb="FFC4664C"/>
        <rFont val="Korolev Condensed Bold"/>
        <family val="3"/>
      </rPr>
      <t>BALLOTIN CHOCOLATS FESTIF</t>
    </r>
    <r>
      <rPr>
        <b/>
        <sz val="11"/>
        <color theme="5" tint="-0.249977111117893"/>
        <rFont val="Calibri"/>
        <family val="2"/>
        <scheme val="minor"/>
      </rPr>
      <t xml:space="preserve">
</t>
    </r>
    <r>
      <rPr>
        <sz val="9"/>
        <rFont val="Korolev Condensed Bold"/>
        <family val="3"/>
      </rPr>
      <t>120g net - L 10,5 x l 5,5 x H 4 cm</t>
    </r>
    <r>
      <rPr>
        <sz val="7"/>
        <color theme="1"/>
        <rFont val="Calibri"/>
        <family val="2"/>
        <scheme val="minor"/>
      </rPr>
      <t xml:space="preserve">
</t>
    </r>
    <r>
      <rPr>
        <b/>
        <sz val="8"/>
        <color theme="1"/>
        <rFont val="Korolev Condensed Medium"/>
        <family val="3"/>
      </rPr>
      <t xml:space="preserve">Chocolats assortis </t>
    </r>
    <r>
      <rPr>
        <sz val="8"/>
        <color theme="1"/>
        <rFont val="Korolev Condensed Medium"/>
        <family val="3"/>
      </rPr>
      <t xml:space="preserve">
Carrés feuilletés noir,
Caramels au beurre salé noir,
Carrés éclats de caramel lait,
Carrés praliné amandes lait,
Pécan blanc,
Carrés fleur de sel noir,
Gianduja lait.
Livrés dans leur coffret cartonné</t>
    </r>
    <r>
      <rPr>
        <sz val="7"/>
        <color theme="1"/>
        <rFont val="Calibri"/>
        <family val="2"/>
        <scheme val="minor"/>
      </rPr>
      <t xml:space="preserve">
</t>
    </r>
  </si>
  <si>
    <r>
      <rPr>
        <sz val="11"/>
        <color rgb="FFC4664C"/>
        <rFont val="Korolev Condensed Bold"/>
        <family val="3"/>
      </rPr>
      <t xml:space="preserve">SAC EDEN CABOSSE 3 SACHETS
</t>
    </r>
    <r>
      <rPr>
        <sz val="9"/>
        <rFont val="Korolev Condensed Bold"/>
        <family val="3"/>
      </rPr>
      <t xml:space="preserve">300g net - L 15 x l 14 x H 18,5 cm
</t>
    </r>
    <r>
      <rPr>
        <sz val="8"/>
        <rFont val="Korolev Condensed Medium"/>
        <family val="3"/>
      </rPr>
      <t>Carrés feuilletés lait,
Cacahuètes noir,
Carrés crispy lait.</t>
    </r>
    <r>
      <rPr>
        <sz val="11"/>
        <color theme="1"/>
        <rFont val="Korolev Condensed Bold"/>
        <family val="3"/>
      </rPr>
      <t xml:space="preserve">
</t>
    </r>
    <r>
      <rPr>
        <sz val="8"/>
        <color theme="1"/>
        <rFont val="Korolev Condensed Medium"/>
        <family val="3"/>
      </rPr>
      <t>Livrés dans leur coffret cartonné</t>
    </r>
  </si>
  <si>
    <r>
      <rPr>
        <b/>
        <sz val="11"/>
        <color rgb="FFC4664C"/>
        <rFont val="Korolev Condensed Bold"/>
        <family val="3"/>
      </rPr>
      <t>ŒUF JUNGLE GARNI LAIT</t>
    </r>
    <r>
      <rPr>
        <sz val="11"/>
        <color rgb="FFC4664C"/>
        <rFont val="Korolev Condensed Bold"/>
        <family val="3"/>
      </rPr>
      <t xml:space="preserve"> </t>
    </r>
    <r>
      <rPr>
        <sz val="11"/>
        <color theme="1"/>
        <rFont val="Korolev Condensed Bold"/>
        <family val="3"/>
      </rPr>
      <t xml:space="preserve">
</t>
    </r>
    <r>
      <rPr>
        <sz val="9"/>
        <color theme="1"/>
        <rFont val="Korolev Condensed Bold"/>
        <family val="3"/>
      </rPr>
      <t>3</t>
    </r>
    <r>
      <rPr>
        <b/>
        <sz val="9"/>
        <color theme="1"/>
        <rFont val="Korolev Condensed Medium"/>
        <family val="3"/>
      </rPr>
      <t xml:space="preserve">05g net - H 17 cm
</t>
    </r>
    <r>
      <rPr>
        <sz val="7"/>
        <color theme="1"/>
        <rFont val="Korolev Condensed Bold"/>
        <family val="3"/>
      </rPr>
      <t xml:space="preserve">
</t>
    </r>
    <r>
      <rPr>
        <sz val="8"/>
        <color theme="1"/>
        <rFont val="Korolev Condensed Medium"/>
        <family val="3"/>
      </rPr>
      <t>Moulage œuf au chocolat au lait,
Garni d'environ 8 œufs fourrés : 
Œufs fourrés feuilletés – Enrobage chocolat noir,
Œufs fourrés Petits beurre – Enrobage chocolat lait,
Œufs fourrés praliné – Enrobage chocolat au lait</t>
    </r>
    <r>
      <rPr>
        <sz val="11"/>
        <color theme="1"/>
        <rFont val="Korolev Condensed Bold"/>
        <family val="3"/>
      </rPr>
      <t>.</t>
    </r>
  </si>
  <si>
    <r>
      <rPr>
        <b/>
        <sz val="11"/>
        <color theme="5" tint="-0.249977111117893"/>
        <rFont val="Korolev Condensed Bold"/>
        <family val="3"/>
      </rPr>
      <t xml:space="preserve">ASORTIMENT ŒUFS FOURRÉS
</t>
    </r>
    <r>
      <rPr>
        <sz val="9"/>
        <color theme="1"/>
        <rFont val="Korolev Condensed Bold"/>
        <family val="3"/>
      </rPr>
      <t>Sachet 250g net - H 16,3 cm</t>
    </r>
    <r>
      <rPr>
        <sz val="7"/>
        <color theme="1"/>
        <rFont val="Korolev Condensed Bold"/>
        <family val="3"/>
      </rPr>
      <t xml:space="preserve">
</t>
    </r>
    <r>
      <rPr>
        <sz val="8"/>
        <color theme="1"/>
        <rFont val="Korolev Condensed Medium"/>
        <family val="3"/>
      </rPr>
      <t xml:space="preserve">
</t>
    </r>
    <r>
      <rPr>
        <b/>
        <sz val="8"/>
        <color theme="1"/>
        <rFont val="Korolev Condensed Medium"/>
        <family val="3"/>
      </rPr>
      <t>4 recettes d’œufs fourrés assortis</t>
    </r>
    <r>
      <rPr>
        <sz val="8"/>
        <color theme="1"/>
        <rFont val="Korolev Condensed Medium"/>
        <family val="3"/>
      </rPr>
      <t xml:space="preserve"> : 
Environ 27 œufs par sachet
Œufs fourrés feuilletés - Enrobage chocolat noir, 
Œufs fourrés praliné - Enrobage chocolat lait, 
Œufs fourrés Petits beurre - Enrobage chocolat lait, 
Œufs fourrés céréale croustillante - Enrobage chocolat lait</t>
    </r>
    <r>
      <rPr>
        <sz val="11"/>
        <color theme="1"/>
        <rFont val="Korolev Condensed Bold"/>
        <family val="3"/>
      </rPr>
      <t>.</t>
    </r>
  </si>
  <si>
    <r>
      <rPr>
        <sz val="11"/>
        <color rgb="FFC4664C"/>
        <rFont val="Korolev Condensed Bold"/>
        <family val="3"/>
      </rPr>
      <t xml:space="preserve">COFFRET GOURMAND À PARTAGER FESTIF BLANC </t>
    </r>
    <r>
      <rPr>
        <sz val="11"/>
        <color theme="1"/>
        <rFont val="Korolev Condensed Bold"/>
        <family val="3"/>
      </rPr>
      <t xml:space="preserve">
</t>
    </r>
    <r>
      <rPr>
        <sz val="9"/>
        <color theme="1"/>
        <rFont val="Korolev Condensed Bold"/>
        <family val="3"/>
      </rPr>
      <t>100g net -</t>
    </r>
    <r>
      <rPr>
        <sz val="11"/>
        <color theme="1"/>
        <rFont val="Korolev Condensed Bold"/>
        <family val="3"/>
      </rPr>
      <t xml:space="preserve"> </t>
    </r>
    <r>
      <rPr>
        <sz val="9"/>
        <color theme="1"/>
        <rFont val="Korolev Condensed Bold"/>
        <family val="3"/>
      </rPr>
      <t xml:space="preserve">L 14,4 x l 7,5 x H 2,3 cm
</t>
    </r>
    <r>
      <rPr>
        <sz val="8"/>
        <color theme="1"/>
        <rFont val="Korolev Condensed Medium"/>
        <family val="3"/>
      </rPr>
      <t>Céréales enrobées lait, noir, blanc,
Caramels au beurre salé noir,
Carrés feuilletés lait. 
Livrés dans leur coffret cartonné</t>
    </r>
  </si>
  <si>
    <r>
      <rPr>
        <sz val="11"/>
        <color rgb="FFC4664C"/>
        <rFont val="Korolev Condensed Bold"/>
        <family val="3"/>
      </rPr>
      <t>CÔNE PÊCHE</t>
    </r>
    <r>
      <rPr>
        <sz val="11"/>
        <color theme="1"/>
        <rFont val="Korolev Condensed Bold"/>
        <family val="3"/>
      </rPr>
      <t xml:space="preserve">
</t>
    </r>
    <r>
      <rPr>
        <sz val="9"/>
        <color theme="1"/>
        <rFont val="Korolev Condensed Bold"/>
        <family val="3"/>
      </rPr>
      <t xml:space="preserve">120g net - H 32 cm
</t>
    </r>
    <r>
      <rPr>
        <sz val="8"/>
        <color theme="1"/>
        <rFont val="Korolev Condensed Medium"/>
        <family val="3"/>
      </rPr>
      <t xml:space="preserve">Fritures chocolat lait,
Fritures chocolat noir,
Fritures chocolat blanc. 
Livrés dans leur coffret cartonné </t>
    </r>
  </si>
  <si>
    <r>
      <rPr>
        <sz val="11"/>
        <color rgb="FFC4664C"/>
        <rFont val="Korolev Condensed Bold"/>
        <family val="3"/>
      </rPr>
      <t xml:space="preserve">SIMON LE LION LAIT </t>
    </r>
    <r>
      <rPr>
        <sz val="11"/>
        <color theme="1"/>
        <rFont val="Korolev Condensed Bold"/>
        <family val="3"/>
      </rPr>
      <t xml:space="preserve">
</t>
    </r>
    <r>
      <rPr>
        <sz val="9"/>
        <color theme="1"/>
        <rFont val="Korolev Condensed Bold"/>
        <family val="3"/>
      </rPr>
      <t>90g net - H 11 cm</t>
    </r>
    <r>
      <rPr>
        <sz val="11"/>
        <color theme="1"/>
        <rFont val="Korolev Condensed Bold"/>
        <family val="3"/>
      </rPr>
      <t xml:space="preserve">
</t>
    </r>
    <r>
      <rPr>
        <sz val="8"/>
        <color theme="1"/>
        <rFont val="Korolev Condensed Bold"/>
        <family val="3"/>
      </rPr>
      <t xml:space="preserve">
</t>
    </r>
    <r>
      <rPr>
        <sz val="8"/>
        <color theme="1"/>
        <rFont val="Korolev Condensed Medium"/>
        <family val="3"/>
      </rPr>
      <t>Moulage lion au chocolat lait</t>
    </r>
    <r>
      <rPr>
        <sz val="11"/>
        <color theme="1"/>
        <rFont val="Korolev Condensed Bold"/>
        <family val="3"/>
      </rPr>
      <t xml:space="preserve">
</t>
    </r>
  </si>
  <si>
    <r>
      <rPr>
        <sz val="11"/>
        <color rgb="FFC4664C"/>
        <rFont val="Korolev Condensed Bold"/>
        <family val="3"/>
      </rPr>
      <t xml:space="preserve">MADISSON LA CLOCHE LAIT </t>
    </r>
    <r>
      <rPr>
        <sz val="11"/>
        <color theme="1"/>
        <rFont val="Korolev Condensed Bold"/>
        <family val="3"/>
      </rPr>
      <t xml:space="preserve">
</t>
    </r>
    <r>
      <rPr>
        <sz val="9"/>
        <color theme="1"/>
        <rFont val="Korolev Condensed Bold"/>
        <family val="3"/>
      </rPr>
      <t>80g net - H 9 cm</t>
    </r>
    <r>
      <rPr>
        <sz val="11"/>
        <color theme="1"/>
        <rFont val="Korolev Condensed Bold"/>
        <family val="3"/>
      </rPr>
      <t xml:space="preserve">
</t>
    </r>
    <r>
      <rPr>
        <sz val="8"/>
        <color theme="1"/>
        <rFont val="Korolev Condensed Bold"/>
        <family val="3"/>
      </rPr>
      <t xml:space="preserve">
</t>
    </r>
    <r>
      <rPr>
        <sz val="8"/>
        <color theme="1"/>
        <rFont val="Korolev Condensed Medium"/>
        <family val="3"/>
      </rPr>
      <t>Moulage cloche au chocolat lait</t>
    </r>
  </si>
  <si>
    <r>
      <rPr>
        <sz val="11"/>
        <color rgb="FFC4664C"/>
        <rFont val="Korolev Condensed Bold"/>
        <family val="3"/>
      </rPr>
      <t xml:space="preserve">JEAN LE POUSSIN GARNI NOIR </t>
    </r>
    <r>
      <rPr>
        <sz val="11"/>
        <color theme="1"/>
        <rFont val="Korolev Condensed Bold"/>
        <family val="3"/>
      </rPr>
      <t xml:space="preserve">
</t>
    </r>
    <r>
      <rPr>
        <sz val="9"/>
        <color theme="1"/>
        <rFont val="Korolev Condensed Bold"/>
        <family val="3"/>
      </rPr>
      <t>190g net - H 13,5 cm</t>
    </r>
    <r>
      <rPr>
        <sz val="11"/>
        <color theme="1"/>
        <rFont val="Korolev Condensed Bold"/>
        <family val="3"/>
      </rPr>
      <t xml:space="preserve">
</t>
    </r>
    <r>
      <rPr>
        <sz val="8"/>
        <color theme="1"/>
        <rFont val="Korolev Condensed Bold"/>
        <family val="3"/>
      </rPr>
      <t xml:space="preserve">
</t>
    </r>
    <r>
      <rPr>
        <sz val="8"/>
        <color theme="1"/>
        <rFont val="Korolev Condensed Medium"/>
        <family val="3"/>
      </rPr>
      <t>Moulage poussin au chocolat noir garni d’un assortiment de 
céréales enrobées chocolat noir</t>
    </r>
  </si>
  <si>
    <r>
      <rPr>
        <b/>
        <sz val="11"/>
        <color rgb="FFC4664C"/>
        <rFont val="Korolev Condensed Bold"/>
        <family val="3"/>
      </rPr>
      <t>ODETTE LA POULETTE LAIT</t>
    </r>
    <r>
      <rPr>
        <sz val="11"/>
        <color theme="1"/>
        <rFont val="Korolev Condensed Bold"/>
        <family val="3"/>
      </rPr>
      <t xml:space="preserve">
</t>
    </r>
    <r>
      <rPr>
        <b/>
        <sz val="9"/>
        <color theme="1"/>
        <rFont val="Korolev Condensed Bold"/>
        <family val="3"/>
      </rPr>
      <t>35g net - H 6,5 cm</t>
    </r>
    <r>
      <rPr>
        <sz val="11"/>
        <color theme="1"/>
        <rFont val="Korolev Condensed Bold"/>
        <family val="3"/>
      </rPr>
      <t xml:space="preserve">
</t>
    </r>
    <r>
      <rPr>
        <sz val="8"/>
        <color theme="1"/>
        <rFont val="Korolev Condensed Medium"/>
        <family val="3"/>
      </rPr>
      <t xml:space="preserve">
Moulage poule au chocolat lait</t>
    </r>
  </si>
  <si>
    <r>
      <rPr>
        <b/>
        <sz val="11"/>
        <color rgb="FFC4664C"/>
        <rFont val="Korolev Condensed Bold"/>
        <family val="3"/>
      </rPr>
      <t>ODETTE LA POULETTE NOIR</t>
    </r>
    <r>
      <rPr>
        <sz val="11"/>
        <color theme="1"/>
        <rFont val="Korolev Condensed Bold"/>
        <family val="3"/>
      </rPr>
      <t xml:space="preserve">
</t>
    </r>
    <r>
      <rPr>
        <sz val="9"/>
        <color theme="1"/>
        <rFont val="Korolev Condensed Bold"/>
        <family val="3"/>
      </rPr>
      <t xml:space="preserve">35g net - H 6,5 cm
</t>
    </r>
    <r>
      <rPr>
        <sz val="8"/>
        <color theme="1"/>
        <rFont val="Korolev Condensed Medium"/>
        <family val="3"/>
      </rPr>
      <t xml:space="preserve">
Moulage poule au chocolat noir</t>
    </r>
  </si>
  <si>
    <r>
      <rPr>
        <sz val="11"/>
        <color rgb="FFC4664C"/>
        <rFont val="Korolev Condensed Bold"/>
        <family val="3"/>
      </rPr>
      <t>GABIN ET QUENTIN LES MINIS LAPINS LAIT</t>
    </r>
    <r>
      <rPr>
        <sz val="11"/>
        <color theme="1"/>
        <rFont val="Korolev Condensed Bold"/>
        <family val="3"/>
      </rPr>
      <t xml:space="preserve">
</t>
    </r>
    <r>
      <rPr>
        <sz val="9"/>
        <color theme="1"/>
        <rFont val="Korolev Condensed Bold"/>
        <family val="3"/>
      </rPr>
      <t xml:space="preserve">30g net - H 4,6 cm
</t>
    </r>
    <r>
      <rPr>
        <sz val="8"/>
        <color theme="1"/>
        <rFont val="Korolev Condensed Medium"/>
        <family val="3"/>
      </rPr>
      <t xml:space="preserve">
Moulage lapin au chocolat lait</t>
    </r>
  </si>
  <si>
    <r>
      <rPr>
        <sz val="11"/>
        <color rgb="FFC4664C"/>
        <rFont val="Korolev Condensed Bold"/>
        <family val="3"/>
      </rPr>
      <t>GABIN ET QUENTIN LES MINIS LAPINS BLANC</t>
    </r>
    <r>
      <rPr>
        <sz val="11"/>
        <color theme="1"/>
        <rFont val="Korolev Condensed Bold"/>
        <family val="3"/>
      </rPr>
      <t xml:space="preserve">
</t>
    </r>
    <r>
      <rPr>
        <sz val="9"/>
        <color theme="1"/>
        <rFont val="Korolev Condensed Bold"/>
        <family val="3"/>
      </rPr>
      <t xml:space="preserve">30g net - H 4,6 cm
</t>
    </r>
    <r>
      <rPr>
        <sz val="8"/>
        <color theme="1"/>
        <rFont val="Korolev Condensed Medium"/>
        <family val="3"/>
      </rPr>
      <t xml:space="preserve">
Moulage lapin au chocolat blanc</t>
    </r>
  </si>
  <si>
    <r>
      <rPr>
        <sz val="11"/>
        <color rgb="FFC4664C"/>
        <rFont val="Korolev Condensed Bold"/>
        <family val="3"/>
      </rPr>
      <t xml:space="preserve">FRITURES LAIT </t>
    </r>
    <r>
      <rPr>
        <sz val="11"/>
        <color theme="1"/>
        <rFont val="Korolev Condensed Bold"/>
        <family val="3"/>
      </rPr>
      <t xml:space="preserve">
</t>
    </r>
    <r>
      <rPr>
        <sz val="9"/>
        <color theme="1"/>
        <rFont val="Korolev Condensed Bold"/>
        <family val="3"/>
      </rPr>
      <t xml:space="preserve">Sachet 100g net
</t>
    </r>
    <r>
      <rPr>
        <sz val="8"/>
        <color theme="1"/>
        <rFont val="Korolev Condensed Medium"/>
        <family val="3"/>
      </rPr>
      <t xml:space="preserve">
Traditionnelles fritures de Pâques, coquillages et 
crustacés au chocolat lait</t>
    </r>
  </si>
  <si>
    <r>
      <rPr>
        <sz val="11"/>
        <color rgb="FFC4664C"/>
        <rFont val="Korolev Condensed Bold"/>
        <family val="3"/>
      </rPr>
      <t>FRITURES NOIR</t>
    </r>
    <r>
      <rPr>
        <sz val="11"/>
        <color theme="1"/>
        <rFont val="Korolev Condensed Bold"/>
        <family val="3"/>
      </rPr>
      <t xml:space="preserve">
</t>
    </r>
    <r>
      <rPr>
        <sz val="9"/>
        <color theme="1"/>
        <rFont val="Korolev Condensed Bold"/>
        <family val="3"/>
      </rPr>
      <t>Sachet 100g net</t>
    </r>
    <r>
      <rPr>
        <sz val="11"/>
        <color theme="1"/>
        <rFont val="Korolev Condensed Bold"/>
        <family val="3"/>
      </rPr>
      <t xml:space="preserve">
</t>
    </r>
    <r>
      <rPr>
        <sz val="8"/>
        <color theme="1"/>
        <rFont val="Korolev Condensed Medium"/>
        <family val="3"/>
      </rPr>
      <t xml:space="preserve">
Traditionnelles fritures de Pâques, coquillages et 
crustacés au chocolat noir</t>
    </r>
  </si>
  <si>
    <r>
      <rPr>
        <sz val="11"/>
        <color rgb="FFC4664C"/>
        <rFont val="Korolev Condensed Bold"/>
        <family val="3"/>
      </rPr>
      <t xml:space="preserve">PETITS BEURRE LAIT </t>
    </r>
    <r>
      <rPr>
        <sz val="11"/>
        <color theme="1"/>
        <rFont val="Korolev Condensed Bold"/>
        <family val="3"/>
      </rPr>
      <t xml:space="preserve">
</t>
    </r>
    <r>
      <rPr>
        <sz val="9"/>
        <color theme="1"/>
        <rFont val="Korolev Condensed Bold"/>
        <family val="3"/>
      </rPr>
      <t>Sachet 100g net</t>
    </r>
    <r>
      <rPr>
        <sz val="11"/>
        <color theme="1"/>
        <rFont val="Korolev Condensed Bold"/>
        <family val="3"/>
      </rPr>
      <t xml:space="preserve">
</t>
    </r>
    <r>
      <rPr>
        <sz val="8"/>
        <color theme="1"/>
        <rFont val="Korolev Condensed Medium"/>
        <family val="3"/>
      </rPr>
      <t xml:space="preserve">
Mini Petits beurre talonnés de chocolat lait</t>
    </r>
  </si>
  <si>
    <r>
      <rPr>
        <b/>
        <sz val="11"/>
        <color rgb="FFC4664C"/>
        <rFont val="Korolev Condensed Bold"/>
        <family val="3"/>
      </rPr>
      <t xml:space="preserve">ROCS PETITS BEURRE LAIT </t>
    </r>
    <r>
      <rPr>
        <b/>
        <sz val="11"/>
        <color theme="5" tint="-0.249977111117893"/>
        <rFont val="Korolev Condensed Bold"/>
        <family val="3"/>
      </rPr>
      <t xml:space="preserve">
</t>
    </r>
    <r>
      <rPr>
        <b/>
        <sz val="9"/>
        <color theme="1"/>
        <rFont val="Korolev Condensed Bold"/>
        <family val="3"/>
      </rPr>
      <t xml:space="preserve">Sachet 100g net
</t>
    </r>
    <r>
      <rPr>
        <sz val="8"/>
        <color theme="1"/>
        <rFont val="Korolev Condensed Medium"/>
        <family val="3"/>
      </rPr>
      <t xml:space="preserve">
Rocs au chocolat au lait, au riche mélange de brisures 
de Petits beurre et céréales croustillantes</t>
    </r>
  </si>
  <si>
    <r>
      <rPr>
        <sz val="11"/>
        <color rgb="FFC4664C"/>
        <rFont val="Korolev Condensed Bold"/>
        <family val="3"/>
      </rPr>
      <t xml:space="preserve">CARRÉS FEUILLETÉS LAIT </t>
    </r>
    <r>
      <rPr>
        <sz val="11"/>
        <color theme="1"/>
        <rFont val="Korolev Condensed Bold"/>
        <family val="3"/>
      </rPr>
      <t xml:space="preserve">
</t>
    </r>
    <r>
      <rPr>
        <sz val="9"/>
        <color theme="1"/>
        <rFont val="Korolev Condensed Bold"/>
        <family val="3"/>
      </rPr>
      <t>Sachet 100g net</t>
    </r>
    <r>
      <rPr>
        <sz val="11"/>
        <color theme="1"/>
        <rFont val="Korolev Condensed Bold"/>
        <family val="3"/>
      </rPr>
      <t xml:space="preserve">
</t>
    </r>
    <r>
      <rPr>
        <sz val="8"/>
        <color theme="1"/>
        <rFont val="Korolev Condensed Medium"/>
        <family val="3"/>
      </rPr>
      <t xml:space="preserve">
Fourrage chocolaté, feuilleté croustillant
Enrobage chocolat au lait</t>
    </r>
  </si>
  <si>
    <r>
      <rPr>
        <sz val="11"/>
        <color rgb="FFC4664C"/>
        <rFont val="Korolev Condensed Bold"/>
        <family val="3"/>
      </rPr>
      <t>OURSONS GUIMAUVE CHOCOLAT LAIT</t>
    </r>
    <r>
      <rPr>
        <sz val="11"/>
        <color theme="1"/>
        <rFont val="Korolev Condensed Bold"/>
        <family val="3"/>
      </rPr>
      <t xml:space="preserve">
</t>
    </r>
    <r>
      <rPr>
        <sz val="9"/>
        <color theme="1"/>
        <rFont val="Korolev Condensed Bold"/>
        <family val="3"/>
      </rPr>
      <t>Sachet 75g net</t>
    </r>
    <r>
      <rPr>
        <sz val="11"/>
        <color theme="1"/>
        <rFont val="Korolev Condensed Bold"/>
        <family val="3"/>
      </rPr>
      <t xml:space="preserve">
</t>
    </r>
    <r>
      <rPr>
        <sz val="8"/>
        <color theme="1"/>
        <rFont val="Korolev Condensed Medium"/>
        <family val="3"/>
      </rPr>
      <t xml:space="preserve">
Oursons tout guimauve enrobés d’un délicieux chocolat lait</t>
    </r>
  </si>
  <si>
    <t>TOTAL</t>
  </si>
  <si>
    <t>NOM ET PRENOM</t>
  </si>
  <si>
    <t>ADRESSE @</t>
  </si>
  <si>
    <t>COMMANDE AVANT LE 4 MARS 2026</t>
  </si>
  <si>
    <t>REGLEMENT PAR CHEQUE A L'ORDRE DE L'AMICALE HN</t>
  </si>
  <si>
    <t>AMICALE DES HOSPITALIERS NANTAIS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</si>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</sst>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38">
    <font>
      <sz val="11"/>
      <color theme="1"/>
      <name val="Calibri"/>
      <family val="2"/>
      <scheme val="minor"/>
    </font>
    <font>
      <sz val="11"/>
      <color theme="5" tint="-0.249977111117893"/>
      <name val="Calibri"/>
      <family val="2"/>
      <scheme val="minor"/>
    </font>
    <font>
      <b/>
      <sz val="11"/>
      <color theme="5" tint="-0.249977111117893"/>
      <name val="Calibri"/>
      <family val="2"/>
      <scheme val="minor"/>
    </font>
    <font>
      <sz val="7"/>
      <color theme="1"/>
      <name val="Calibri"/>
      <family val="2"/>
      <scheme val="minor"/>
    </font>
    <font>
      <sz val="7"/>
      <name val="Calibri"/>
      <family val="2"/>
      <scheme val="minor"/>
    </font>
    <font>
      <b/>
      <sz val="13"/>
      <color rgb="FFC00000"/>
      <name val="Calibri"/>
      <family val="2"/>
      <scheme val="minor"/>
    </font>
    <font>
      <sz val="13"/>
      <color theme="1"/>
      <name val="Calibri"/>
      <family val="2"/>
      <scheme val="minor"/>
    </font>
    <font>
      <b/>
      <sz val="11"/>
      <color theme="0"/>
      <name val="Calibri"/>
      <family val="2"/>
      <scheme val="minor"/>
    </font>
    <font>
      <b/>
      <sz val="11"/>
      <color theme="1"/>
      <name val="Calibri"/>
      <family val="2"/>
      <scheme val="minor"/>
    </font>
    <font>
      <b/>
      <sz val="9"/>
      <color theme="0"/>
      <name val="Calibri"/>
      <family val="2"/>
      <scheme val="minor"/>
    </font>
    <font>
      <sz val="11"/>
      <color theme="1"/>
      <name val="Arial"/>
      <family val="2"/>
    </font>
    <font>
      <b/>
      <sz val="9"/>
      <color theme="1"/>
      <name val="Korolev Condensed Medium"/>
      <family val="3"/>
    </font>
    <font>
      <sz val="9"/>
      <color theme="1"/>
      <name val="Korolev Condensed Medium"/>
      <family val="3"/>
    </font>
    <font>
      <sz val="11"/>
      <color theme="1"/>
      <name val="Korolev Condensed Bold"/>
      <family val="3"/>
    </font>
    <font>
      <b/>
      <sz val="11"/>
      <color rgb="FFC4664C"/>
      <name val="Calibri"/>
      <family val="2"/>
      <scheme val="minor"/>
    </font>
    <font>
      <b/>
      <sz val="11"/>
      <color theme="5" tint="-0.249977111117893"/>
      <name val="Korolev Condensed Bold"/>
      <family val="3"/>
    </font>
    <font>
      <sz val="9"/>
      <color theme="1"/>
      <name val="Korolev Condensed Bold"/>
      <family val="3"/>
    </font>
    <font>
      <sz val="7"/>
      <color theme="1"/>
      <name val="Korolev Condensed Bold"/>
      <family val="3"/>
    </font>
    <font>
      <b/>
      <sz val="8"/>
      <color theme="1"/>
      <name val="Korolev Condensed Medium"/>
      <family val="3"/>
    </font>
    <font>
      <sz val="8"/>
      <color theme="1"/>
      <name val="Korolev Condensed Medium"/>
      <family val="3"/>
    </font>
    <font>
      <sz val="9"/>
      <color theme="5" tint="-0.249977111117893"/>
      <name val="Korolev Condensed Bold"/>
      <family val="3"/>
    </font>
    <font>
      <b/>
      <sz val="9"/>
      <color theme="5" tint="-0.249977111117893"/>
      <name val="Korolev Condensed Bold"/>
      <family val="3"/>
    </font>
    <font>
      <b/>
      <sz val="9"/>
      <color theme="1"/>
      <name val="Korolev Condensed Bold"/>
      <family val="3"/>
    </font>
    <font>
      <sz val="9"/>
      <name val="Korolev Condensed Bold"/>
      <family val="3"/>
    </font>
    <font>
      <sz val="8"/>
      <name val="Korolev Condensed Medium"/>
      <family val="3"/>
    </font>
    <font>
      <b/>
      <sz val="8"/>
      <name val="Korolev Condensed Medium"/>
      <family val="3"/>
    </font>
    <font>
      <b/>
      <sz val="11"/>
      <color rgb="FFC4664C"/>
      <name val="Korolev Condensed Bold"/>
      <family val="3"/>
    </font>
    <font>
      <sz val="11"/>
      <color theme="1"/>
      <name val="Korolev Condensed Medium"/>
      <family val="3"/>
    </font>
    <font>
      <sz val="11"/>
      <color rgb="FFC4664C"/>
      <name val="Korolev Condensed Bold"/>
      <family val="3"/>
    </font>
    <font>
      <sz val="8"/>
      <color theme="1"/>
      <name val="Korolev Condensed Bold"/>
      <family val="3"/>
    </font>
    <font>
      <b/>
      <sz val="11"/>
      <color theme="5" tint="-0.249977111117893"/>
      <name val="Calibri"/>
      <family val="3"/>
      <scheme val="minor"/>
    </font>
    <font>
      <sz val="11"/>
      <color theme="1"/>
      <name val="Calibri"/>
      <family val="3"/>
    </font>
    <font>
      <sz val="11"/>
      <color theme="1"/>
      <name val="Calibri"/>
      <family val="3"/>
      <scheme val="minor"/>
    </font>
    <font>
      <sz val="11"/>
      <color theme="1"/>
      <name val="Calibri"/>
      <family val="2"/>
      <scheme val="minor"/>
    </font>
    <font>
      <b/>
      <sz val="16"/>
      <color theme="1"/>
      <name val="Calibri"/>
      <family val="2"/>
      <scheme val="minor"/>
    </font>
    <font>
      <sz val="11"/>
      <color rgb="FFFF0000"/>
      <name val="Calibri"/>
      <family val="2"/>
      <scheme val="minor"/>
    </font>
    <font>
      <b/>
      <sz val="9"/>
      <color rgb="FFFF0000"/>
      <name val="Calibri"/>
      <family val="2"/>
      <scheme val="minor"/>
    </font>
    <font>
      <b/>
      <sz val="11"/>
      <color rgb="FFFF0000"/>
      <name val="Calibri"/>
      <family val="2"/>
      <scheme val="minor"/>
    </font>
  </fonts>
  <fills count="7">
    <fill>
      <patternFill patternType="none"/>
    </fill>
    <fill>
      <patternFill patternType="gray125"/>
    </fill>
    <fill>
      <patternFill patternType="solid">
        <fgColor rgb="FFDB678B"/>
        <bgColor indexed="64"/>
      </patternFill>
    </fill>
    <fill>
      <patternFill patternType="solid">
        <fgColor rgb="FF8ED8B3"/>
        <bgColor indexed="64"/>
      </patternFill>
    </fill>
    <fill>
      <patternFill patternType="solid">
        <fgColor rgb="FF1F488E"/>
        <bgColor indexed="64"/>
      </patternFill>
    </fill>
    <fill>
      <patternFill patternType="solid">
        <fgColor rgb="FFFEEEAE"/>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0" fillId="0" borderId="0"/>
    <xf numFmtId="9" fontId="33" fillId="0" borderId="0" applyFont="0" applyFill="0" applyBorder="0" applyAlignment="0" applyProtection="0"/>
  </cellStyleXfs>
  <cellXfs count="88">
    <xf numFmtId="0" fontId="0" fillId="0" borderId="0" xfId="0"/>
    <xf numFmtId="0" fontId="0" fillId="0" borderId="0" xfId="0" applyProtection="1">
      <protection locked="0"/>
    </xf>
    <xf numFmtId="0" fontId="6" fillId="0" borderId="0" xfId="0" applyFont="1" applyAlignment="1" applyProtection="1">
      <alignment horizontal="left" vertical="center"/>
      <protection locked="0"/>
    </xf>
    <xf numFmtId="0" fontId="0" fillId="0" borderId="5" xfId="0" applyBorder="1" applyProtection="1">
      <protection locked="0"/>
    </xf>
    <xf numFmtId="0" fontId="0" fillId="0" borderId="6" xfId="0" applyBorder="1" applyProtection="1">
      <protection locked="0"/>
    </xf>
    <xf numFmtId="0" fontId="8" fillId="0" borderId="5" xfId="0" applyFont="1" applyBorder="1" applyAlignment="1" applyProtection="1">
      <alignment vertical="center"/>
      <protection locked="0"/>
    </xf>
    <xf numFmtId="0" fontId="0" fillId="0" borderId="8" xfId="0" applyBorder="1" applyProtection="1">
      <protection locked="0"/>
    </xf>
    <xf numFmtId="0" fontId="0" fillId="0" borderId="9" xfId="0" applyBorder="1" applyProtection="1">
      <protection locked="0"/>
    </xf>
    <xf numFmtId="0" fontId="0" fillId="0" borderId="7" xfId="0" applyBorder="1" applyProtection="1">
      <protection locked="0"/>
    </xf>
    <xf numFmtId="0" fontId="9" fillId="3" borderId="1"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164" fontId="0" fillId="0" borderId="1" xfId="0" applyNumberFormat="1" applyBorder="1" applyAlignment="1">
      <alignment horizontal="center" vertical="center"/>
    </xf>
    <xf numFmtId="0" fontId="12" fillId="0" borderId="1" xfId="0" applyFont="1" applyBorder="1"/>
    <xf numFmtId="0" fontId="1" fillId="0" borderId="0" xfId="0" applyFont="1" applyAlignment="1" applyProtection="1">
      <alignment horizontal="left" vertical="top" wrapText="1"/>
      <protection locked="0"/>
    </xf>
    <xf numFmtId="0" fontId="0" fillId="0" borderId="0" xfId="0" applyAlignment="1" applyProtection="1">
      <alignment horizontal="left" vertical="top"/>
      <protection locked="0"/>
    </xf>
    <xf numFmtId="164" fontId="0" fillId="0" borderId="0" xfId="0" applyNumberFormat="1" applyAlignment="1" applyProtection="1">
      <alignment horizontal="center" vertical="center"/>
      <protection locked="0"/>
    </xf>
    <xf numFmtId="164" fontId="0" fillId="0" borderId="0" xfId="0" applyNumberFormat="1" applyProtection="1">
      <protection locked="0"/>
    </xf>
    <xf numFmtId="0" fontId="8" fillId="0" borderId="0" xfId="0" applyFont="1" applyAlignment="1" applyProtection="1">
      <alignment horizontal="center"/>
      <protection locked="0"/>
    </xf>
    <xf numFmtId="0" fontId="8" fillId="0" borderId="0" xfId="0" applyFont="1" applyAlignment="1" applyProtection="1">
      <alignment vertical="center"/>
      <protection locked="0"/>
    </xf>
    <xf numFmtId="0" fontId="7" fillId="0" borderId="0" xfId="0" applyFont="1" applyProtection="1">
      <protection locked="0"/>
    </xf>
    <xf numFmtId="0" fontId="12" fillId="0" borderId="10" xfId="0" applyFont="1" applyBorder="1"/>
    <xf numFmtId="0" fontId="8" fillId="0" borderId="0" xfId="0" applyFont="1" applyProtection="1">
      <protection locked="0"/>
    </xf>
    <xf numFmtId="0" fontId="0" fillId="0" borderId="1" xfId="0" applyBorder="1" applyAlignment="1">
      <alignment horizontal="center" vertical="center"/>
    </xf>
    <xf numFmtId="9" fontId="0" fillId="0" borderId="1" xfId="2" applyFont="1" applyBorder="1" applyAlignment="1">
      <alignment horizontal="center" vertical="center"/>
    </xf>
    <xf numFmtId="9" fontId="0" fillId="0" borderId="0" xfId="2" applyFont="1" applyBorder="1" applyAlignment="1">
      <alignment horizontal="center" vertical="center"/>
    </xf>
    <xf numFmtId="2" fontId="0" fillId="0" borderId="0" xfId="0" applyNumberFormat="1" applyProtection="1">
      <protection locked="0"/>
    </xf>
    <xf numFmtId="164" fontId="0" fillId="0" borderId="1" xfId="0" applyNumberFormat="1" applyFont="1" applyBorder="1" applyAlignment="1">
      <alignment horizontal="center" vertical="center"/>
    </xf>
    <xf numFmtId="0" fontId="35" fillId="0" borderId="0" xfId="0" applyFont="1" applyProtection="1">
      <protection locked="0"/>
    </xf>
    <xf numFmtId="0" fontId="36" fillId="3" borderId="1" xfId="0" applyFont="1" applyFill="1" applyBorder="1" applyAlignment="1" applyProtection="1">
      <alignment horizontal="center" vertical="center" wrapText="1"/>
      <protection locked="0"/>
    </xf>
    <xf numFmtId="164" fontId="35" fillId="0" borderId="1" xfId="0" applyNumberFormat="1" applyFont="1" applyBorder="1" applyAlignment="1">
      <alignment horizontal="center" vertical="center"/>
    </xf>
    <xf numFmtId="0" fontId="37" fillId="0" borderId="0" xfId="0" applyFont="1" applyAlignment="1" applyProtection="1">
      <alignment horizontal="center"/>
      <protection locked="0"/>
    </xf>
    <xf numFmtId="0" fontId="35" fillId="0" borderId="1" xfId="0" applyFont="1" applyBorder="1" applyAlignment="1">
      <alignment horizontal="center" vertical="center"/>
    </xf>
    <xf numFmtId="0" fontId="8" fillId="6" borderId="0" xfId="0" applyFont="1" applyFill="1" applyBorder="1" applyAlignment="1" applyProtection="1">
      <alignment vertical="top"/>
      <protection locked="0"/>
    </xf>
    <xf numFmtId="0" fontId="0" fillId="6" borderId="0" xfId="0" applyFill="1" applyBorder="1" applyProtection="1">
      <protection locked="0"/>
    </xf>
    <xf numFmtId="164" fontId="0" fillId="0" borderId="1" xfId="0" applyNumberFormat="1" applyBorder="1" applyAlignment="1">
      <alignment horizontal="right" vertical="center"/>
    </xf>
    <xf numFmtId="0" fontId="8" fillId="0" borderId="5"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5"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0" fillId="0" borderId="5"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13" fillId="0" borderId="10" xfId="0" applyFont="1" applyBorder="1" applyAlignment="1">
      <alignment horizontal="left" vertical="top" wrapText="1"/>
    </xf>
    <xf numFmtId="0" fontId="0" fillId="0" borderId="11" xfId="0" applyBorder="1" applyAlignment="1">
      <alignment horizontal="left" vertical="top"/>
    </xf>
    <xf numFmtId="0" fontId="0" fillId="0" borderId="12" xfId="0" applyBorder="1" applyAlignment="1">
      <alignment horizontal="left" vertical="top"/>
    </xf>
    <xf numFmtId="0" fontId="7" fillId="4" borderId="2" xfId="0" applyFont="1" applyFill="1" applyBorder="1" applyAlignment="1" applyProtection="1">
      <alignment horizontal="center"/>
      <protection locked="0"/>
    </xf>
    <xf numFmtId="0" fontId="7" fillId="4" borderId="3" xfId="0" applyFont="1" applyFill="1" applyBorder="1" applyAlignment="1" applyProtection="1">
      <alignment horizontal="center"/>
      <protection locked="0"/>
    </xf>
    <xf numFmtId="0" fontId="7" fillId="4" borderId="4" xfId="0" applyFont="1" applyFill="1" applyBorder="1" applyAlignment="1" applyProtection="1">
      <alignment horizontal="center"/>
      <protection locked="0"/>
    </xf>
    <xf numFmtId="0" fontId="14" fillId="5" borderId="0" xfId="0" applyFont="1" applyFill="1" applyAlignment="1" applyProtection="1">
      <alignment horizontal="center"/>
      <protection locked="0"/>
    </xf>
    <xf numFmtId="0" fontId="13" fillId="0" borderId="11" xfId="0" applyFont="1" applyBorder="1" applyAlignment="1">
      <alignment horizontal="left" vertical="top"/>
    </xf>
    <xf numFmtId="0" fontId="13" fillId="0" borderId="12" xfId="0" applyFont="1" applyBorder="1" applyAlignment="1">
      <alignment horizontal="left" vertical="top"/>
    </xf>
    <xf numFmtId="0" fontId="20" fillId="0" borderId="10" xfId="0" applyFont="1" applyBorder="1" applyAlignment="1">
      <alignment horizontal="left" vertical="top" wrapText="1"/>
    </xf>
    <xf numFmtId="0" fontId="16" fillId="0" borderId="11" xfId="0" applyFont="1" applyBorder="1" applyAlignment="1">
      <alignment horizontal="left" vertical="top"/>
    </xf>
    <xf numFmtId="0" fontId="16" fillId="0" borderId="12" xfId="0" applyFont="1" applyBorder="1" applyAlignment="1">
      <alignment horizontal="left" vertical="top"/>
    </xf>
    <xf numFmtId="0" fontId="30" fillId="0" borderId="10" xfId="0" applyFont="1" applyBorder="1" applyAlignment="1">
      <alignment horizontal="left" vertical="top" wrapText="1"/>
    </xf>
    <xf numFmtId="0" fontId="2" fillId="0" borderId="11" xfId="0" applyFont="1" applyBorder="1" applyAlignment="1">
      <alignment horizontal="left" vertical="top"/>
    </xf>
    <xf numFmtId="0" fontId="2" fillId="0" borderId="12" xfId="0" applyFont="1" applyBorder="1" applyAlignment="1">
      <alignment horizontal="left" vertical="top"/>
    </xf>
    <xf numFmtId="0" fontId="32" fillId="0" borderId="10" xfId="0" applyFont="1" applyBorder="1" applyAlignment="1">
      <alignment horizontal="left" vertical="top" wrapText="1"/>
    </xf>
    <xf numFmtId="0" fontId="27" fillId="0" borderId="10" xfId="0" applyFont="1" applyBorder="1" applyAlignment="1">
      <alignment horizontal="left" vertical="top" wrapText="1"/>
    </xf>
    <xf numFmtId="0" fontId="27" fillId="0" borderId="11" xfId="0" applyFont="1" applyBorder="1" applyAlignment="1">
      <alignment horizontal="left" vertical="top"/>
    </xf>
    <xf numFmtId="0" fontId="27" fillId="0" borderId="12" xfId="0" applyFont="1" applyBorder="1" applyAlignment="1">
      <alignment horizontal="left" vertical="top"/>
    </xf>
    <xf numFmtId="0" fontId="8" fillId="0" borderId="5" xfId="0" applyFont="1" applyBorder="1" applyAlignment="1" applyProtection="1">
      <alignment horizontal="left" vertical="top"/>
      <protection locked="0"/>
    </xf>
    <xf numFmtId="0" fontId="8" fillId="0" borderId="0" xfId="0" applyFont="1" applyAlignment="1" applyProtection="1">
      <alignment horizontal="left" vertical="top"/>
      <protection locked="0"/>
    </xf>
    <xf numFmtId="0" fontId="8" fillId="0" borderId="6" xfId="0" applyFont="1" applyBorder="1" applyAlignment="1" applyProtection="1">
      <alignment horizontal="left" vertical="top"/>
      <protection locked="0"/>
    </xf>
    <xf numFmtId="0" fontId="37" fillId="0" borderId="5" xfId="0" applyFont="1" applyBorder="1" applyAlignment="1" applyProtection="1">
      <alignment horizontal="left" vertical="center"/>
      <protection locked="0"/>
    </xf>
    <xf numFmtId="0" fontId="31" fillId="0" borderId="1" xfId="0" applyFont="1" applyBorder="1" applyAlignment="1">
      <alignment horizontal="left" vertical="top" wrapText="1"/>
    </xf>
    <xf numFmtId="0" fontId="0" fillId="0" borderId="1" xfId="0" applyBorder="1" applyAlignment="1">
      <alignment horizontal="left" vertical="top"/>
    </xf>
    <xf numFmtId="0" fontId="13" fillId="0" borderId="1" xfId="0" applyFont="1" applyBorder="1" applyAlignment="1">
      <alignment horizontal="left" vertical="top" wrapText="1"/>
    </xf>
    <xf numFmtId="0" fontId="13" fillId="0" borderId="1" xfId="0" applyFont="1" applyBorder="1" applyAlignment="1">
      <alignment horizontal="left" vertical="top"/>
    </xf>
    <xf numFmtId="0" fontId="28"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27" fillId="0" borderId="11" xfId="0" applyFont="1" applyBorder="1" applyAlignment="1">
      <alignment horizontal="left" vertical="top" wrapText="1"/>
    </xf>
    <xf numFmtId="0" fontId="27" fillId="0" borderId="12" xfId="0" applyFont="1" applyBorder="1" applyAlignment="1">
      <alignment horizontal="left" vertical="top" wrapText="1"/>
    </xf>
    <xf numFmtId="0" fontId="5" fillId="0" borderId="0" xfId="0" applyFont="1" applyAlignment="1" applyProtection="1">
      <alignment horizontal="center" vertical="center"/>
      <protection locked="0"/>
    </xf>
    <xf numFmtId="0" fontId="34" fillId="2" borderId="10" xfId="0" applyFont="1" applyFill="1" applyBorder="1" applyAlignment="1" applyProtection="1">
      <alignment horizontal="center" vertical="center"/>
      <protection locked="0"/>
    </xf>
    <xf numFmtId="0" fontId="34" fillId="2" borderId="11" xfId="0"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0" fontId="15" fillId="0" borderId="10" xfId="0" applyFont="1" applyBorder="1" applyAlignment="1">
      <alignment horizontal="left" vertical="top" wrapText="1"/>
    </xf>
    <xf numFmtId="0" fontId="15" fillId="0" borderId="11" xfId="0" applyFont="1" applyBorder="1" applyAlignment="1">
      <alignment horizontal="left" vertical="top"/>
    </xf>
    <xf numFmtId="0" fontId="15" fillId="0" borderId="12" xfId="0" applyFont="1" applyBorder="1" applyAlignment="1">
      <alignment horizontal="left" vertical="top"/>
    </xf>
  </cellXfs>
  <cellStyles count="3">
    <cellStyle name="Normal" xfId="0" builtinId="0"/>
    <cellStyle name="Normal 2" xfId="1"/>
    <cellStyle name="Pourcentage" xfId="2" builtinId="5"/>
  </cellStyles>
  <dxfs count="0"/>
  <tableStyles count="0" defaultTableStyle="TableStyleMedium2" defaultPivotStyle="PivotStyleLight16"/>
  <colors>
    <mruColors>
      <color rgb="FFE2763A"/>
      <color rgb="FF8ED8B3"/>
      <color rgb="FF66FF99"/>
      <color rgb="FFC6AFE9"/>
      <color rgb="FFDB678B"/>
      <color rgb="FF99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7.png"/><Relationship Id="rId21" Type="http://schemas.openxmlformats.org/officeDocument/2006/relationships/image" Target="../media/image21.png"/><Relationship Id="rId34" Type="http://schemas.openxmlformats.org/officeDocument/2006/relationships/image" Target="../media/image33.png"/><Relationship Id="rId42" Type="http://schemas.openxmlformats.org/officeDocument/2006/relationships/image" Target="../media/image40.png"/><Relationship Id="rId47" Type="http://schemas.openxmlformats.org/officeDocument/2006/relationships/image" Target="../media/image45.png"/><Relationship Id="rId7" Type="http://schemas.openxmlformats.org/officeDocument/2006/relationships/image" Target="../media/image7.jpe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cid:8254FACD-BD05-4608-BF30-9A6F813D4B02" TargetMode="External"/><Relationship Id="rId40" Type="http://schemas.openxmlformats.org/officeDocument/2006/relationships/image" Target="../media/image38.png"/><Relationship Id="rId45" Type="http://schemas.openxmlformats.org/officeDocument/2006/relationships/image" Target="../media/image43.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5.png"/><Relationship Id="rId49" Type="http://schemas.openxmlformats.org/officeDocument/2006/relationships/image" Target="../media/image47.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2.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4.png"/><Relationship Id="rId43" Type="http://schemas.openxmlformats.org/officeDocument/2006/relationships/image" Target="../media/image41.png"/><Relationship Id="rId48" Type="http://schemas.openxmlformats.org/officeDocument/2006/relationships/image" Target="../media/image46.png"/><Relationship Id="rId8" Type="http://schemas.openxmlformats.org/officeDocument/2006/relationships/image" Target="../media/image8.jpe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cid:A817992A-2738-4621-9F0D-B8FF99512608" TargetMode="External"/><Relationship Id="rId38" Type="http://schemas.openxmlformats.org/officeDocument/2006/relationships/image" Target="../media/image36.png"/><Relationship Id="rId46" Type="http://schemas.openxmlformats.org/officeDocument/2006/relationships/image" Target="../media/image44.png"/><Relationship Id="rId20" Type="http://schemas.openxmlformats.org/officeDocument/2006/relationships/image" Target="../media/image20.png"/><Relationship Id="rId41" Type="http://schemas.openxmlformats.org/officeDocument/2006/relationships/image" Target="../media/image39.png"/><Relationship Id="rId1" Type="http://schemas.openxmlformats.org/officeDocument/2006/relationships/image" Target="../media/image1.png"/><Relationship Id="rId6"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40444</xdr:colOff>
      <xdr:row>39</xdr:row>
      <xdr:rowOff>67848</xdr:rowOff>
    </xdr:from>
    <xdr:to>
      <xdr:col>0</xdr:col>
      <xdr:colOff>1279181</xdr:colOff>
      <xdr:row>39</xdr:row>
      <xdr:rowOff>931269</xdr:rowOff>
    </xdr:to>
    <xdr:pic>
      <xdr:nvPicPr>
        <xdr:cNvPr id="22" name="Image 21">
          <a:extLst>
            <a:ext uri="{FF2B5EF4-FFF2-40B4-BE49-F238E27FC236}">
              <a16:creationId xmlns:a16="http://schemas.microsoft.com/office/drawing/2014/main" id="{AEBD4229-3099-AA94-8366-394C5B4C4DB1}"/>
            </a:ext>
          </a:extLst>
        </xdr:cNvPr>
        <xdr:cNvPicPr>
          <a:picLocks noChangeAspect="1"/>
        </xdr:cNvPicPr>
      </xdr:nvPicPr>
      <xdr:blipFill>
        <a:blip xmlns:r="http://schemas.openxmlformats.org/officeDocument/2006/relationships" r:embed="rId1"/>
        <a:stretch>
          <a:fillRect/>
        </a:stretch>
      </xdr:blipFill>
      <xdr:spPr>
        <a:xfrm>
          <a:off x="40444" y="14157521"/>
          <a:ext cx="1231117" cy="853896"/>
        </a:xfrm>
        <a:prstGeom prst="rect">
          <a:avLst/>
        </a:prstGeom>
      </xdr:spPr>
    </xdr:pic>
    <xdr:clientData/>
  </xdr:twoCellAnchor>
  <xdr:twoCellAnchor editAs="oneCell">
    <xdr:from>
      <xdr:col>0</xdr:col>
      <xdr:colOff>439909</xdr:colOff>
      <xdr:row>74</xdr:row>
      <xdr:rowOff>18756</xdr:rowOff>
    </xdr:from>
    <xdr:to>
      <xdr:col>0</xdr:col>
      <xdr:colOff>1121898</xdr:colOff>
      <xdr:row>74</xdr:row>
      <xdr:rowOff>742659</xdr:rowOff>
    </xdr:to>
    <xdr:pic>
      <xdr:nvPicPr>
        <xdr:cNvPr id="5" name="Image 4">
          <a:extLst>
            <a:ext uri="{FF2B5EF4-FFF2-40B4-BE49-F238E27FC236}">
              <a16:creationId xmlns:a16="http://schemas.microsoft.com/office/drawing/2014/main" id="{8792EA5A-8740-48F9-A99D-9A4B05E5089A}"/>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1909" t="25856" r="5077" b="4692"/>
        <a:stretch/>
      </xdr:blipFill>
      <xdr:spPr bwMode="auto">
        <a:xfrm>
          <a:off x="439909" y="31481736"/>
          <a:ext cx="685799" cy="7322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445037</xdr:colOff>
      <xdr:row>75</xdr:row>
      <xdr:rowOff>16265</xdr:rowOff>
    </xdr:from>
    <xdr:to>
      <xdr:col>0</xdr:col>
      <xdr:colOff>1123018</xdr:colOff>
      <xdr:row>75</xdr:row>
      <xdr:rowOff>744122</xdr:rowOff>
    </xdr:to>
    <xdr:pic>
      <xdr:nvPicPr>
        <xdr:cNvPr id="6" name="Image 5">
          <a:extLst>
            <a:ext uri="{FF2B5EF4-FFF2-40B4-BE49-F238E27FC236}">
              <a16:creationId xmlns:a16="http://schemas.microsoft.com/office/drawing/2014/main" id="{91FA1274-D458-4AE9-B560-E56EA5737C07}"/>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0737" t="24501" r="3983" b="9991"/>
        <a:stretch/>
      </xdr:blipFill>
      <xdr:spPr bwMode="auto">
        <a:xfrm>
          <a:off x="445037" y="32210765"/>
          <a:ext cx="681791" cy="717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321203</xdr:colOff>
      <xdr:row>79</xdr:row>
      <xdr:rowOff>7328</xdr:rowOff>
    </xdr:from>
    <xdr:to>
      <xdr:col>0</xdr:col>
      <xdr:colOff>1045715</xdr:colOff>
      <xdr:row>79</xdr:row>
      <xdr:rowOff>743957</xdr:rowOff>
    </xdr:to>
    <xdr:pic>
      <xdr:nvPicPr>
        <xdr:cNvPr id="7" name="Image 6">
          <a:extLst>
            <a:ext uri="{FF2B5EF4-FFF2-40B4-BE49-F238E27FC236}">
              <a16:creationId xmlns:a16="http://schemas.microsoft.com/office/drawing/2014/main" id="{3128F499-968C-47AA-B67A-2920EC29C8F8}"/>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0963" t="16141" r="13987" b="28855"/>
        <a:stretch/>
      </xdr:blipFill>
      <xdr:spPr bwMode="auto">
        <a:xfrm>
          <a:off x="321203" y="35127908"/>
          <a:ext cx="728322" cy="725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534865</xdr:colOff>
      <xdr:row>47</xdr:row>
      <xdr:rowOff>3695</xdr:rowOff>
    </xdr:from>
    <xdr:to>
      <xdr:col>0</xdr:col>
      <xdr:colOff>817098</xdr:colOff>
      <xdr:row>47</xdr:row>
      <xdr:rowOff>724911</xdr:rowOff>
    </xdr:to>
    <xdr:pic>
      <xdr:nvPicPr>
        <xdr:cNvPr id="8" name="Image 7">
          <a:extLst>
            <a:ext uri="{FF2B5EF4-FFF2-40B4-BE49-F238E27FC236}">
              <a16:creationId xmlns:a16="http://schemas.microsoft.com/office/drawing/2014/main" id="{2ADBB9A8-EC5E-45AE-9E0C-3843E91C67B5}"/>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8002" t="8012" r="35223" b="22072"/>
        <a:stretch/>
      </xdr:blipFill>
      <xdr:spPr bwMode="auto">
        <a:xfrm>
          <a:off x="534865" y="19533755"/>
          <a:ext cx="282233" cy="7212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298792</xdr:colOff>
      <xdr:row>50</xdr:row>
      <xdr:rowOff>153572</xdr:rowOff>
    </xdr:from>
    <xdr:to>
      <xdr:col>0</xdr:col>
      <xdr:colOff>1010822</xdr:colOff>
      <xdr:row>51</xdr:row>
      <xdr:rowOff>740889</xdr:rowOff>
    </xdr:to>
    <xdr:pic>
      <xdr:nvPicPr>
        <xdr:cNvPr id="9" name="Image 8">
          <a:extLst>
            <a:ext uri="{FF2B5EF4-FFF2-40B4-BE49-F238E27FC236}">
              <a16:creationId xmlns:a16="http://schemas.microsoft.com/office/drawing/2014/main" id="{52A14D55-B9A6-4E81-AC91-DFE57BA2D08C}"/>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7821" t="15055" r="16090" b="17520"/>
        <a:stretch/>
      </xdr:blipFill>
      <xdr:spPr bwMode="auto">
        <a:xfrm>
          <a:off x="298792" y="20765672"/>
          <a:ext cx="713935" cy="75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418223</xdr:colOff>
      <xdr:row>62</xdr:row>
      <xdr:rowOff>20495</xdr:rowOff>
    </xdr:from>
    <xdr:to>
      <xdr:col>0</xdr:col>
      <xdr:colOff>1047458</xdr:colOff>
      <xdr:row>62</xdr:row>
      <xdr:rowOff>706827</xdr:rowOff>
    </xdr:to>
    <xdr:pic>
      <xdr:nvPicPr>
        <xdr:cNvPr id="10" name="Image 9">
          <a:extLst>
            <a:ext uri="{FF2B5EF4-FFF2-40B4-BE49-F238E27FC236}">
              <a16:creationId xmlns:a16="http://schemas.microsoft.com/office/drawing/2014/main" id="{70093302-9266-4320-B66E-890BB09390E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18223" y="25646555"/>
          <a:ext cx="629235" cy="699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399171</xdr:colOff>
      <xdr:row>63</xdr:row>
      <xdr:rowOff>10939</xdr:rowOff>
    </xdr:from>
    <xdr:to>
      <xdr:col>0</xdr:col>
      <xdr:colOff>1086583</xdr:colOff>
      <xdr:row>63</xdr:row>
      <xdr:rowOff>722446</xdr:rowOff>
    </xdr:to>
    <xdr:pic>
      <xdr:nvPicPr>
        <xdr:cNvPr id="11" name="Image 10">
          <a:extLst>
            <a:ext uri="{FF2B5EF4-FFF2-40B4-BE49-F238E27FC236}">
              <a16:creationId xmlns:a16="http://schemas.microsoft.com/office/drawing/2014/main" id="{4376FA19-D66B-4175-B770-E238C94912DD}"/>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99171" y="26368519"/>
          <a:ext cx="683602" cy="7096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9233</xdr:colOff>
      <xdr:row>0</xdr:row>
      <xdr:rowOff>11136</xdr:rowOff>
    </xdr:from>
    <xdr:to>
      <xdr:col>11</xdr:col>
      <xdr:colOff>3900</xdr:colOff>
      <xdr:row>6</xdr:row>
      <xdr:rowOff>20194</xdr:rowOff>
    </xdr:to>
    <xdr:pic>
      <xdr:nvPicPr>
        <xdr:cNvPr id="16" name="Image 15">
          <a:extLst>
            <a:ext uri="{FF2B5EF4-FFF2-40B4-BE49-F238E27FC236}">
              <a16:creationId xmlns:a16="http://schemas.microsoft.com/office/drawing/2014/main" id="{9A4CA30A-3703-4E50-A84A-327FFA69E66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9233" y="11136"/>
          <a:ext cx="9369229" cy="1125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24</xdr:row>
      <xdr:rowOff>66235</xdr:rowOff>
    </xdr:from>
    <xdr:to>
      <xdr:col>0</xdr:col>
      <xdr:colOff>1314937</xdr:colOff>
      <xdr:row>24</xdr:row>
      <xdr:rowOff>1122461</xdr:rowOff>
    </xdr:to>
    <xdr:pic>
      <xdr:nvPicPr>
        <xdr:cNvPr id="2" name="Image 1">
          <a:extLst>
            <a:ext uri="{FF2B5EF4-FFF2-40B4-BE49-F238E27FC236}">
              <a16:creationId xmlns:a16="http://schemas.microsoft.com/office/drawing/2014/main" id="{E3C54FDF-4972-2BF9-A188-5A1FD7F0E303}"/>
            </a:ext>
          </a:extLst>
        </xdr:cNvPr>
        <xdr:cNvPicPr>
          <a:picLocks noChangeAspect="1"/>
        </xdr:cNvPicPr>
      </xdr:nvPicPr>
      <xdr:blipFill>
        <a:blip xmlns:r="http://schemas.openxmlformats.org/officeDocument/2006/relationships" r:embed="rId10"/>
        <a:stretch>
          <a:fillRect/>
        </a:stretch>
      </xdr:blipFill>
      <xdr:spPr>
        <a:xfrm>
          <a:off x="95250" y="5055870"/>
          <a:ext cx="1219687" cy="1063846"/>
        </a:xfrm>
        <a:prstGeom prst="rect">
          <a:avLst/>
        </a:prstGeom>
      </xdr:spPr>
    </xdr:pic>
    <xdr:clientData/>
  </xdr:twoCellAnchor>
  <xdr:twoCellAnchor editAs="oneCell">
    <xdr:from>
      <xdr:col>0</xdr:col>
      <xdr:colOff>124558</xdr:colOff>
      <xdr:row>25</xdr:row>
      <xdr:rowOff>131885</xdr:rowOff>
    </xdr:from>
    <xdr:to>
      <xdr:col>0</xdr:col>
      <xdr:colOff>1165159</xdr:colOff>
      <xdr:row>25</xdr:row>
      <xdr:rowOff>1351191</xdr:rowOff>
    </xdr:to>
    <xdr:pic>
      <xdr:nvPicPr>
        <xdr:cNvPr id="4" name="Image 3">
          <a:extLst>
            <a:ext uri="{FF2B5EF4-FFF2-40B4-BE49-F238E27FC236}">
              <a16:creationId xmlns:a16="http://schemas.microsoft.com/office/drawing/2014/main" id="{E8BFBB37-BD21-237B-B68F-DE7868095108}"/>
            </a:ext>
          </a:extLst>
        </xdr:cNvPr>
        <xdr:cNvPicPr>
          <a:picLocks noChangeAspect="1"/>
        </xdr:cNvPicPr>
      </xdr:nvPicPr>
      <xdr:blipFill>
        <a:blip xmlns:r="http://schemas.openxmlformats.org/officeDocument/2006/relationships" r:embed="rId11"/>
        <a:stretch>
          <a:fillRect/>
        </a:stretch>
      </xdr:blipFill>
      <xdr:spPr>
        <a:xfrm>
          <a:off x="124558" y="6418385"/>
          <a:ext cx="1046316" cy="1219306"/>
        </a:xfrm>
        <a:prstGeom prst="rect">
          <a:avLst/>
        </a:prstGeom>
      </xdr:spPr>
    </xdr:pic>
    <xdr:clientData/>
  </xdr:twoCellAnchor>
  <xdr:twoCellAnchor editAs="oneCell">
    <xdr:from>
      <xdr:col>0</xdr:col>
      <xdr:colOff>38540</xdr:colOff>
      <xdr:row>29</xdr:row>
      <xdr:rowOff>172037</xdr:rowOff>
    </xdr:from>
    <xdr:to>
      <xdr:col>0</xdr:col>
      <xdr:colOff>1505898</xdr:colOff>
      <xdr:row>29</xdr:row>
      <xdr:rowOff>971824</xdr:rowOff>
    </xdr:to>
    <xdr:pic>
      <xdr:nvPicPr>
        <xdr:cNvPr id="18" name="Image 17">
          <a:extLst>
            <a:ext uri="{FF2B5EF4-FFF2-40B4-BE49-F238E27FC236}">
              <a16:creationId xmlns:a16="http://schemas.microsoft.com/office/drawing/2014/main" id="{5A50DE88-8B75-EE6B-211F-34649755B7FA}"/>
            </a:ext>
          </a:extLst>
        </xdr:cNvPr>
        <xdr:cNvPicPr>
          <a:picLocks noChangeAspect="1"/>
        </xdr:cNvPicPr>
      </xdr:nvPicPr>
      <xdr:blipFill>
        <a:blip xmlns:r="http://schemas.openxmlformats.org/officeDocument/2006/relationships" r:embed="rId12"/>
        <a:stretch>
          <a:fillRect/>
        </a:stretch>
      </xdr:blipFill>
      <xdr:spPr>
        <a:xfrm>
          <a:off x="38540" y="8495422"/>
          <a:ext cx="1459738" cy="788357"/>
        </a:xfrm>
        <a:prstGeom prst="rect">
          <a:avLst/>
        </a:prstGeom>
      </xdr:spPr>
    </xdr:pic>
    <xdr:clientData/>
  </xdr:twoCellAnchor>
  <xdr:twoCellAnchor editAs="oneCell">
    <xdr:from>
      <xdr:col>0</xdr:col>
      <xdr:colOff>14654</xdr:colOff>
      <xdr:row>30</xdr:row>
      <xdr:rowOff>439615</xdr:rowOff>
    </xdr:from>
    <xdr:to>
      <xdr:col>0</xdr:col>
      <xdr:colOff>1530785</xdr:colOff>
      <xdr:row>30</xdr:row>
      <xdr:rowOff>1051554</xdr:rowOff>
    </xdr:to>
    <xdr:pic>
      <xdr:nvPicPr>
        <xdr:cNvPr id="19" name="Image 18">
          <a:extLst>
            <a:ext uri="{FF2B5EF4-FFF2-40B4-BE49-F238E27FC236}">
              <a16:creationId xmlns:a16="http://schemas.microsoft.com/office/drawing/2014/main" id="{56B8A007-241E-C7A9-6870-2CE33D7DFC15}"/>
            </a:ext>
          </a:extLst>
        </xdr:cNvPr>
        <xdr:cNvPicPr>
          <a:picLocks noChangeAspect="1"/>
        </xdr:cNvPicPr>
      </xdr:nvPicPr>
      <xdr:blipFill>
        <a:blip xmlns:r="http://schemas.openxmlformats.org/officeDocument/2006/relationships" r:embed="rId13"/>
        <a:stretch>
          <a:fillRect/>
        </a:stretch>
      </xdr:blipFill>
      <xdr:spPr>
        <a:xfrm>
          <a:off x="14654" y="10001250"/>
          <a:ext cx="1516131" cy="617654"/>
        </a:xfrm>
        <a:prstGeom prst="rect">
          <a:avLst/>
        </a:prstGeom>
      </xdr:spPr>
    </xdr:pic>
    <xdr:clientData/>
  </xdr:twoCellAnchor>
  <xdr:twoCellAnchor editAs="oneCell">
    <xdr:from>
      <xdr:col>0</xdr:col>
      <xdr:colOff>47773</xdr:colOff>
      <xdr:row>34</xdr:row>
      <xdr:rowOff>29709</xdr:rowOff>
    </xdr:from>
    <xdr:to>
      <xdr:col>0</xdr:col>
      <xdr:colOff>1470513</xdr:colOff>
      <xdr:row>34</xdr:row>
      <xdr:rowOff>780627</xdr:rowOff>
    </xdr:to>
    <xdr:pic>
      <xdr:nvPicPr>
        <xdr:cNvPr id="20" name="Image 19">
          <a:extLst>
            <a:ext uri="{FF2B5EF4-FFF2-40B4-BE49-F238E27FC236}">
              <a16:creationId xmlns:a16="http://schemas.microsoft.com/office/drawing/2014/main" id="{4CABAB29-FA19-82F3-5A73-FF8AD6B7444B}"/>
            </a:ext>
          </a:extLst>
        </xdr:cNvPr>
        <xdr:cNvPicPr>
          <a:picLocks noChangeAspect="1"/>
        </xdr:cNvPicPr>
      </xdr:nvPicPr>
      <xdr:blipFill>
        <a:blip xmlns:r="http://schemas.openxmlformats.org/officeDocument/2006/relationships" r:embed="rId14"/>
        <a:stretch>
          <a:fillRect/>
        </a:stretch>
      </xdr:blipFill>
      <xdr:spPr>
        <a:xfrm>
          <a:off x="47773" y="11723478"/>
          <a:ext cx="1432265" cy="758538"/>
        </a:xfrm>
        <a:prstGeom prst="rect">
          <a:avLst/>
        </a:prstGeom>
      </xdr:spPr>
    </xdr:pic>
    <xdr:clientData/>
  </xdr:twoCellAnchor>
  <xdr:twoCellAnchor editAs="oneCell">
    <xdr:from>
      <xdr:col>0</xdr:col>
      <xdr:colOff>87923</xdr:colOff>
      <xdr:row>35</xdr:row>
      <xdr:rowOff>87923</xdr:rowOff>
    </xdr:from>
    <xdr:to>
      <xdr:col>0</xdr:col>
      <xdr:colOff>1125856</xdr:colOff>
      <xdr:row>35</xdr:row>
      <xdr:rowOff>1013453</xdr:rowOff>
    </xdr:to>
    <xdr:pic>
      <xdr:nvPicPr>
        <xdr:cNvPr id="21" name="Image 20">
          <a:extLst>
            <a:ext uri="{FF2B5EF4-FFF2-40B4-BE49-F238E27FC236}">
              <a16:creationId xmlns:a16="http://schemas.microsoft.com/office/drawing/2014/main" id="{BC0B8EA7-8B1E-27CC-CD97-C001838F6859}"/>
            </a:ext>
          </a:extLst>
        </xdr:cNvPr>
        <xdr:cNvPicPr>
          <a:picLocks noChangeAspect="1"/>
        </xdr:cNvPicPr>
      </xdr:nvPicPr>
      <xdr:blipFill>
        <a:blip xmlns:r="http://schemas.openxmlformats.org/officeDocument/2006/relationships" r:embed="rId15"/>
        <a:stretch>
          <a:fillRect/>
        </a:stretch>
      </xdr:blipFill>
      <xdr:spPr>
        <a:xfrm>
          <a:off x="87923" y="12602308"/>
          <a:ext cx="1030313" cy="935055"/>
        </a:xfrm>
        <a:prstGeom prst="rect">
          <a:avLst/>
        </a:prstGeom>
      </xdr:spPr>
    </xdr:pic>
    <xdr:clientData/>
  </xdr:twoCellAnchor>
  <xdr:twoCellAnchor editAs="oneCell">
    <xdr:from>
      <xdr:col>0</xdr:col>
      <xdr:colOff>490904</xdr:colOff>
      <xdr:row>40</xdr:row>
      <xdr:rowOff>73270</xdr:rowOff>
    </xdr:from>
    <xdr:to>
      <xdr:col>0</xdr:col>
      <xdr:colOff>854409</xdr:colOff>
      <xdr:row>40</xdr:row>
      <xdr:rowOff>974793</xdr:rowOff>
    </xdr:to>
    <xdr:pic>
      <xdr:nvPicPr>
        <xdr:cNvPr id="23" name="Image 22">
          <a:extLst>
            <a:ext uri="{FF2B5EF4-FFF2-40B4-BE49-F238E27FC236}">
              <a16:creationId xmlns:a16="http://schemas.microsoft.com/office/drawing/2014/main" id="{E3EFD8E1-ABB0-9920-4DEC-11C9B6E45F53}"/>
            </a:ext>
          </a:extLst>
        </xdr:cNvPr>
        <xdr:cNvPicPr>
          <a:picLocks noChangeAspect="1"/>
        </xdr:cNvPicPr>
      </xdr:nvPicPr>
      <xdr:blipFill>
        <a:blip xmlns:r="http://schemas.openxmlformats.org/officeDocument/2006/relationships" r:embed="rId16"/>
        <a:stretch>
          <a:fillRect/>
        </a:stretch>
      </xdr:blipFill>
      <xdr:spPr>
        <a:xfrm>
          <a:off x="490904" y="15203366"/>
          <a:ext cx="363505" cy="893903"/>
        </a:xfrm>
        <a:prstGeom prst="rect">
          <a:avLst/>
        </a:prstGeom>
      </xdr:spPr>
    </xdr:pic>
    <xdr:clientData/>
  </xdr:twoCellAnchor>
  <xdr:twoCellAnchor editAs="oneCell">
    <xdr:from>
      <xdr:col>0</xdr:col>
      <xdr:colOff>461597</xdr:colOff>
      <xdr:row>44</xdr:row>
      <xdr:rowOff>29307</xdr:rowOff>
    </xdr:from>
    <xdr:to>
      <xdr:col>0</xdr:col>
      <xdr:colOff>816719</xdr:colOff>
      <xdr:row>44</xdr:row>
      <xdr:rowOff>726216</xdr:rowOff>
    </xdr:to>
    <xdr:pic>
      <xdr:nvPicPr>
        <xdr:cNvPr id="24" name="Image 23">
          <a:extLst>
            <a:ext uri="{FF2B5EF4-FFF2-40B4-BE49-F238E27FC236}">
              <a16:creationId xmlns:a16="http://schemas.microsoft.com/office/drawing/2014/main" id="{02925065-E791-DF9E-C4CB-B8C7B8621DAA}"/>
            </a:ext>
          </a:extLst>
        </xdr:cNvPr>
        <xdr:cNvPicPr>
          <a:picLocks noChangeAspect="1"/>
        </xdr:cNvPicPr>
      </xdr:nvPicPr>
      <xdr:blipFill>
        <a:blip xmlns:r="http://schemas.openxmlformats.org/officeDocument/2006/relationships" r:embed="rId17"/>
        <a:stretch>
          <a:fillRect/>
        </a:stretch>
      </xdr:blipFill>
      <xdr:spPr>
        <a:xfrm>
          <a:off x="461597" y="16676076"/>
          <a:ext cx="349407" cy="696909"/>
        </a:xfrm>
        <a:prstGeom prst="rect">
          <a:avLst/>
        </a:prstGeom>
      </xdr:spPr>
    </xdr:pic>
    <xdr:clientData/>
  </xdr:twoCellAnchor>
  <xdr:twoCellAnchor editAs="oneCell">
    <xdr:from>
      <xdr:col>0</xdr:col>
      <xdr:colOff>454269</xdr:colOff>
      <xdr:row>45</xdr:row>
      <xdr:rowOff>14654</xdr:rowOff>
    </xdr:from>
    <xdr:to>
      <xdr:col>0</xdr:col>
      <xdr:colOff>815488</xdr:colOff>
      <xdr:row>45</xdr:row>
      <xdr:rowOff>703943</xdr:rowOff>
    </xdr:to>
    <xdr:pic>
      <xdr:nvPicPr>
        <xdr:cNvPr id="25" name="Image 24">
          <a:extLst>
            <a:ext uri="{FF2B5EF4-FFF2-40B4-BE49-F238E27FC236}">
              <a16:creationId xmlns:a16="http://schemas.microsoft.com/office/drawing/2014/main" id="{3C01D80D-E8C2-3B58-15CD-2D00DC04B89D}"/>
            </a:ext>
          </a:extLst>
        </xdr:cNvPr>
        <xdr:cNvPicPr>
          <a:picLocks noChangeAspect="1"/>
        </xdr:cNvPicPr>
      </xdr:nvPicPr>
      <xdr:blipFill>
        <a:blip xmlns:r="http://schemas.openxmlformats.org/officeDocument/2006/relationships" r:embed="rId18"/>
        <a:stretch>
          <a:fillRect/>
        </a:stretch>
      </xdr:blipFill>
      <xdr:spPr>
        <a:xfrm>
          <a:off x="454269" y="17394116"/>
          <a:ext cx="355504" cy="696909"/>
        </a:xfrm>
        <a:prstGeom prst="rect">
          <a:avLst/>
        </a:prstGeom>
      </xdr:spPr>
    </xdr:pic>
    <xdr:clientData/>
  </xdr:twoCellAnchor>
  <xdr:twoCellAnchor editAs="oneCell">
    <xdr:from>
      <xdr:col>0</xdr:col>
      <xdr:colOff>439615</xdr:colOff>
      <xdr:row>46</xdr:row>
      <xdr:rowOff>14653</xdr:rowOff>
    </xdr:from>
    <xdr:to>
      <xdr:col>0</xdr:col>
      <xdr:colOff>779879</xdr:colOff>
      <xdr:row>46</xdr:row>
      <xdr:rowOff>704324</xdr:rowOff>
    </xdr:to>
    <xdr:pic>
      <xdr:nvPicPr>
        <xdr:cNvPr id="26" name="Image 25">
          <a:extLst>
            <a:ext uri="{FF2B5EF4-FFF2-40B4-BE49-F238E27FC236}">
              <a16:creationId xmlns:a16="http://schemas.microsoft.com/office/drawing/2014/main" id="{AC0466B2-93D6-B481-3FB6-904B5DE91B57}"/>
            </a:ext>
          </a:extLst>
        </xdr:cNvPr>
        <xdr:cNvPicPr>
          <a:picLocks noChangeAspect="1"/>
        </xdr:cNvPicPr>
      </xdr:nvPicPr>
      <xdr:blipFill>
        <a:blip xmlns:r="http://schemas.openxmlformats.org/officeDocument/2006/relationships" r:embed="rId19"/>
        <a:stretch>
          <a:fillRect/>
        </a:stretch>
      </xdr:blipFill>
      <xdr:spPr>
        <a:xfrm>
          <a:off x="439615" y="18126807"/>
          <a:ext cx="355504" cy="704911"/>
        </a:xfrm>
        <a:prstGeom prst="rect">
          <a:avLst/>
        </a:prstGeom>
      </xdr:spPr>
    </xdr:pic>
    <xdr:clientData/>
  </xdr:twoCellAnchor>
  <xdr:twoCellAnchor editAs="oneCell">
    <xdr:from>
      <xdr:col>0</xdr:col>
      <xdr:colOff>316963</xdr:colOff>
      <xdr:row>52</xdr:row>
      <xdr:rowOff>29307</xdr:rowOff>
    </xdr:from>
    <xdr:to>
      <xdr:col>0</xdr:col>
      <xdr:colOff>974481</xdr:colOff>
      <xdr:row>52</xdr:row>
      <xdr:rowOff>1126899</xdr:rowOff>
    </xdr:to>
    <xdr:pic>
      <xdr:nvPicPr>
        <xdr:cNvPr id="27" name="Image 26">
          <a:extLst>
            <a:ext uri="{FF2B5EF4-FFF2-40B4-BE49-F238E27FC236}">
              <a16:creationId xmlns:a16="http://schemas.microsoft.com/office/drawing/2014/main" id="{1A95F29C-FE38-4B55-82CA-0F6CCF40CD54}"/>
            </a:ext>
          </a:extLst>
        </xdr:cNvPr>
        <xdr:cNvPicPr>
          <a:picLocks noChangeAspect="1"/>
        </xdr:cNvPicPr>
      </xdr:nvPicPr>
      <xdr:blipFill>
        <a:blip xmlns:r="http://schemas.openxmlformats.org/officeDocument/2006/relationships" r:embed="rId20"/>
        <a:stretch>
          <a:fillRect/>
        </a:stretch>
      </xdr:blipFill>
      <xdr:spPr>
        <a:xfrm>
          <a:off x="316963" y="20845095"/>
          <a:ext cx="657518" cy="1097592"/>
        </a:xfrm>
        <a:prstGeom prst="rect">
          <a:avLst/>
        </a:prstGeom>
      </xdr:spPr>
    </xdr:pic>
    <xdr:clientData/>
  </xdr:twoCellAnchor>
  <xdr:twoCellAnchor editAs="oneCell">
    <xdr:from>
      <xdr:col>0</xdr:col>
      <xdr:colOff>505558</xdr:colOff>
      <xdr:row>56</xdr:row>
      <xdr:rowOff>21980</xdr:rowOff>
    </xdr:from>
    <xdr:to>
      <xdr:col>0</xdr:col>
      <xdr:colOff>931555</xdr:colOff>
      <xdr:row>56</xdr:row>
      <xdr:rowOff>609533</xdr:rowOff>
    </xdr:to>
    <xdr:pic>
      <xdr:nvPicPr>
        <xdr:cNvPr id="28" name="Image 27">
          <a:extLst>
            <a:ext uri="{FF2B5EF4-FFF2-40B4-BE49-F238E27FC236}">
              <a16:creationId xmlns:a16="http://schemas.microsoft.com/office/drawing/2014/main" id="{EA03EBE2-2F94-0186-3D5A-C14B75343A21}"/>
            </a:ext>
          </a:extLst>
        </xdr:cNvPr>
        <xdr:cNvPicPr>
          <a:picLocks noChangeAspect="1"/>
        </xdr:cNvPicPr>
      </xdr:nvPicPr>
      <xdr:blipFill>
        <a:blip xmlns:r="http://schemas.openxmlformats.org/officeDocument/2006/relationships" r:embed="rId21"/>
        <a:stretch>
          <a:fillRect/>
        </a:stretch>
      </xdr:blipFill>
      <xdr:spPr>
        <a:xfrm>
          <a:off x="505558" y="22486326"/>
          <a:ext cx="441237" cy="587553"/>
        </a:xfrm>
        <a:prstGeom prst="rect">
          <a:avLst/>
        </a:prstGeom>
      </xdr:spPr>
    </xdr:pic>
    <xdr:clientData/>
  </xdr:twoCellAnchor>
  <xdr:twoCellAnchor editAs="oneCell">
    <xdr:from>
      <xdr:col>0</xdr:col>
      <xdr:colOff>454269</xdr:colOff>
      <xdr:row>57</xdr:row>
      <xdr:rowOff>64037</xdr:rowOff>
    </xdr:from>
    <xdr:to>
      <xdr:col>0</xdr:col>
      <xdr:colOff>969045</xdr:colOff>
      <xdr:row>57</xdr:row>
      <xdr:rowOff>624918</xdr:rowOff>
    </xdr:to>
    <xdr:pic>
      <xdr:nvPicPr>
        <xdr:cNvPr id="29" name="Image 28">
          <a:extLst>
            <a:ext uri="{FF2B5EF4-FFF2-40B4-BE49-F238E27FC236}">
              <a16:creationId xmlns:a16="http://schemas.microsoft.com/office/drawing/2014/main" id="{598AD90B-2E4C-A063-E735-95860CCB0343}"/>
            </a:ext>
          </a:extLst>
        </xdr:cNvPr>
        <xdr:cNvPicPr>
          <a:picLocks noChangeAspect="1"/>
        </xdr:cNvPicPr>
      </xdr:nvPicPr>
      <xdr:blipFill>
        <a:blip xmlns:r="http://schemas.openxmlformats.org/officeDocument/2006/relationships" r:embed="rId22"/>
        <a:stretch>
          <a:fillRect/>
        </a:stretch>
      </xdr:blipFill>
      <xdr:spPr>
        <a:xfrm>
          <a:off x="454269" y="23165825"/>
          <a:ext cx="522396" cy="560881"/>
        </a:xfrm>
        <a:prstGeom prst="rect">
          <a:avLst/>
        </a:prstGeom>
      </xdr:spPr>
    </xdr:pic>
    <xdr:clientData/>
  </xdr:twoCellAnchor>
  <xdr:twoCellAnchor editAs="oneCell">
    <xdr:from>
      <xdr:col>0</xdr:col>
      <xdr:colOff>516695</xdr:colOff>
      <xdr:row>58</xdr:row>
      <xdr:rowOff>44254</xdr:rowOff>
    </xdr:from>
    <xdr:to>
      <xdr:col>0</xdr:col>
      <xdr:colOff>913351</xdr:colOff>
      <xdr:row>58</xdr:row>
      <xdr:rowOff>744592</xdr:rowOff>
    </xdr:to>
    <xdr:pic>
      <xdr:nvPicPr>
        <xdr:cNvPr id="30" name="Image 29">
          <a:extLst>
            <a:ext uri="{FF2B5EF4-FFF2-40B4-BE49-F238E27FC236}">
              <a16:creationId xmlns:a16="http://schemas.microsoft.com/office/drawing/2014/main" id="{7C055340-CFF6-CB64-2476-5A872C3F0A34}"/>
            </a:ext>
          </a:extLst>
        </xdr:cNvPr>
        <xdr:cNvPicPr>
          <a:picLocks noChangeAspect="1"/>
        </xdr:cNvPicPr>
      </xdr:nvPicPr>
      <xdr:blipFill>
        <a:blip xmlns:r="http://schemas.openxmlformats.org/officeDocument/2006/relationships" r:embed="rId23"/>
        <a:stretch>
          <a:fillRect/>
        </a:stretch>
      </xdr:blipFill>
      <xdr:spPr>
        <a:xfrm>
          <a:off x="516695" y="23776158"/>
          <a:ext cx="396656" cy="685098"/>
        </a:xfrm>
        <a:prstGeom prst="rect">
          <a:avLst/>
        </a:prstGeom>
      </xdr:spPr>
    </xdr:pic>
    <xdr:clientData/>
  </xdr:twoCellAnchor>
  <xdr:twoCellAnchor editAs="oneCell">
    <xdr:from>
      <xdr:col>0</xdr:col>
      <xdr:colOff>43961</xdr:colOff>
      <xdr:row>69</xdr:row>
      <xdr:rowOff>62426</xdr:rowOff>
    </xdr:from>
    <xdr:to>
      <xdr:col>0</xdr:col>
      <xdr:colOff>1127238</xdr:colOff>
      <xdr:row>69</xdr:row>
      <xdr:rowOff>1125508</xdr:rowOff>
    </xdr:to>
    <xdr:pic>
      <xdr:nvPicPr>
        <xdr:cNvPr id="31" name="Image 30">
          <a:extLst>
            <a:ext uri="{FF2B5EF4-FFF2-40B4-BE49-F238E27FC236}">
              <a16:creationId xmlns:a16="http://schemas.microsoft.com/office/drawing/2014/main" id="{C776B456-69BA-E8CC-26A0-3330BA488716}"/>
            </a:ext>
          </a:extLst>
        </xdr:cNvPr>
        <xdr:cNvPicPr>
          <a:picLocks noChangeAspect="1"/>
        </xdr:cNvPicPr>
      </xdr:nvPicPr>
      <xdr:blipFill>
        <a:blip xmlns:r="http://schemas.openxmlformats.org/officeDocument/2006/relationships" r:embed="rId24"/>
        <a:stretch>
          <a:fillRect/>
        </a:stretch>
      </xdr:blipFill>
      <xdr:spPr>
        <a:xfrm>
          <a:off x="43961" y="28498214"/>
          <a:ext cx="1088992" cy="1063082"/>
        </a:xfrm>
        <a:prstGeom prst="rect">
          <a:avLst/>
        </a:prstGeom>
      </xdr:spPr>
    </xdr:pic>
    <xdr:clientData/>
  </xdr:twoCellAnchor>
  <xdr:twoCellAnchor editAs="oneCell">
    <xdr:from>
      <xdr:col>0</xdr:col>
      <xdr:colOff>58615</xdr:colOff>
      <xdr:row>70</xdr:row>
      <xdr:rowOff>36634</xdr:rowOff>
    </xdr:from>
    <xdr:to>
      <xdr:col>0</xdr:col>
      <xdr:colOff>1393755</xdr:colOff>
      <xdr:row>70</xdr:row>
      <xdr:rowOff>573128</xdr:rowOff>
    </xdr:to>
    <xdr:pic>
      <xdr:nvPicPr>
        <xdr:cNvPr id="32" name="Image 31">
          <a:extLst>
            <a:ext uri="{FF2B5EF4-FFF2-40B4-BE49-F238E27FC236}">
              <a16:creationId xmlns:a16="http://schemas.microsoft.com/office/drawing/2014/main" id="{4FC624AD-1E1F-2DA4-F2FC-A85961791161}"/>
            </a:ext>
          </a:extLst>
        </xdr:cNvPr>
        <xdr:cNvPicPr>
          <a:picLocks noChangeAspect="1"/>
        </xdr:cNvPicPr>
      </xdr:nvPicPr>
      <xdr:blipFill>
        <a:blip xmlns:r="http://schemas.openxmlformats.org/officeDocument/2006/relationships" r:embed="rId25"/>
        <a:stretch>
          <a:fillRect/>
        </a:stretch>
      </xdr:blipFill>
      <xdr:spPr>
        <a:xfrm>
          <a:off x="58615" y="29717999"/>
          <a:ext cx="1335140" cy="536494"/>
        </a:xfrm>
        <a:prstGeom prst="rect">
          <a:avLst/>
        </a:prstGeom>
      </xdr:spPr>
    </xdr:pic>
    <xdr:clientData/>
  </xdr:twoCellAnchor>
  <xdr:twoCellAnchor editAs="oneCell">
    <xdr:from>
      <xdr:col>0</xdr:col>
      <xdr:colOff>51288</xdr:colOff>
      <xdr:row>76</xdr:row>
      <xdr:rowOff>29307</xdr:rowOff>
    </xdr:from>
    <xdr:to>
      <xdr:col>0</xdr:col>
      <xdr:colOff>973387</xdr:colOff>
      <xdr:row>76</xdr:row>
      <xdr:rowOff>702975</xdr:rowOff>
    </xdr:to>
    <xdr:pic>
      <xdr:nvPicPr>
        <xdr:cNvPr id="33" name="Image 32">
          <a:extLst>
            <a:ext uri="{FF2B5EF4-FFF2-40B4-BE49-F238E27FC236}">
              <a16:creationId xmlns:a16="http://schemas.microsoft.com/office/drawing/2014/main" id="{4163145F-AC31-7CFC-7149-DC25E6351133}"/>
            </a:ext>
          </a:extLst>
        </xdr:cNvPr>
        <xdr:cNvPicPr>
          <a:picLocks noChangeAspect="1"/>
        </xdr:cNvPicPr>
      </xdr:nvPicPr>
      <xdr:blipFill>
        <a:blip xmlns:r="http://schemas.openxmlformats.org/officeDocument/2006/relationships" r:embed="rId26"/>
        <a:stretch>
          <a:fillRect/>
        </a:stretch>
      </xdr:blipFill>
      <xdr:spPr>
        <a:xfrm>
          <a:off x="51288" y="32289749"/>
          <a:ext cx="914479" cy="688908"/>
        </a:xfrm>
        <a:prstGeom prst="rect">
          <a:avLst/>
        </a:prstGeom>
      </xdr:spPr>
    </xdr:pic>
    <xdr:clientData/>
  </xdr:twoCellAnchor>
  <xdr:twoCellAnchor editAs="oneCell">
    <xdr:from>
      <xdr:col>0</xdr:col>
      <xdr:colOff>278423</xdr:colOff>
      <xdr:row>77</xdr:row>
      <xdr:rowOff>29308</xdr:rowOff>
    </xdr:from>
    <xdr:to>
      <xdr:col>0</xdr:col>
      <xdr:colOff>704995</xdr:colOff>
      <xdr:row>77</xdr:row>
      <xdr:rowOff>701670</xdr:rowOff>
    </xdr:to>
    <xdr:pic>
      <xdr:nvPicPr>
        <xdr:cNvPr id="34" name="Image 33">
          <a:extLst>
            <a:ext uri="{FF2B5EF4-FFF2-40B4-BE49-F238E27FC236}">
              <a16:creationId xmlns:a16="http://schemas.microsoft.com/office/drawing/2014/main" id="{A7FA5032-AB72-4C7F-BEED-28F86B2381AC}"/>
            </a:ext>
          </a:extLst>
        </xdr:cNvPr>
        <xdr:cNvPicPr>
          <a:picLocks noChangeAspect="1"/>
        </xdr:cNvPicPr>
      </xdr:nvPicPr>
      <xdr:blipFill>
        <a:blip xmlns:r="http://schemas.openxmlformats.org/officeDocument/2006/relationships" r:embed="rId27"/>
        <a:stretch>
          <a:fillRect/>
        </a:stretch>
      </xdr:blipFill>
      <xdr:spPr>
        <a:xfrm>
          <a:off x="278423" y="33022443"/>
          <a:ext cx="418952" cy="666647"/>
        </a:xfrm>
        <a:prstGeom prst="rect">
          <a:avLst/>
        </a:prstGeom>
      </xdr:spPr>
    </xdr:pic>
    <xdr:clientData/>
  </xdr:twoCellAnchor>
  <xdr:twoCellAnchor editAs="oneCell">
    <xdr:from>
      <xdr:col>0</xdr:col>
      <xdr:colOff>764931</xdr:colOff>
      <xdr:row>77</xdr:row>
      <xdr:rowOff>333353</xdr:rowOff>
    </xdr:from>
    <xdr:to>
      <xdr:col>0</xdr:col>
      <xdr:colOff>1122338</xdr:colOff>
      <xdr:row>77</xdr:row>
      <xdr:rowOff>669150</xdr:rowOff>
    </xdr:to>
    <xdr:pic>
      <xdr:nvPicPr>
        <xdr:cNvPr id="35" name="Image 34">
          <a:extLst>
            <a:ext uri="{FF2B5EF4-FFF2-40B4-BE49-F238E27FC236}">
              <a16:creationId xmlns:a16="http://schemas.microsoft.com/office/drawing/2014/main" id="{5FF1EB86-6EF4-4FB5-A790-475EF5982A8C}"/>
            </a:ext>
          </a:extLst>
        </xdr:cNvPr>
        <xdr:cNvPicPr>
          <a:picLocks noChangeAspect="1"/>
        </xdr:cNvPicPr>
      </xdr:nvPicPr>
      <xdr:blipFill>
        <a:blip xmlns:r="http://schemas.openxmlformats.org/officeDocument/2006/relationships" r:embed="rId28"/>
        <a:stretch>
          <a:fillRect/>
        </a:stretch>
      </xdr:blipFill>
      <xdr:spPr>
        <a:xfrm>
          <a:off x="764931" y="33326488"/>
          <a:ext cx="372647" cy="335797"/>
        </a:xfrm>
        <a:prstGeom prst="rect">
          <a:avLst/>
        </a:prstGeom>
      </xdr:spPr>
    </xdr:pic>
    <xdr:clientData/>
  </xdr:twoCellAnchor>
  <xdr:twoCellAnchor editAs="oneCell">
    <xdr:from>
      <xdr:col>0</xdr:col>
      <xdr:colOff>251019</xdr:colOff>
      <xdr:row>78</xdr:row>
      <xdr:rowOff>137307</xdr:rowOff>
    </xdr:from>
    <xdr:to>
      <xdr:col>0</xdr:col>
      <xdr:colOff>1064907</xdr:colOff>
      <xdr:row>78</xdr:row>
      <xdr:rowOff>590737</xdr:rowOff>
    </xdr:to>
    <xdr:pic>
      <xdr:nvPicPr>
        <xdr:cNvPr id="36" name="Image 35">
          <a:extLst>
            <a:ext uri="{FF2B5EF4-FFF2-40B4-BE49-F238E27FC236}">
              <a16:creationId xmlns:a16="http://schemas.microsoft.com/office/drawing/2014/main" id="{F1052CE4-3E06-8227-D35B-8F253C2094DD}"/>
            </a:ext>
          </a:extLst>
        </xdr:cNvPr>
        <xdr:cNvPicPr>
          <a:picLocks noChangeAspect="1"/>
        </xdr:cNvPicPr>
      </xdr:nvPicPr>
      <xdr:blipFill>
        <a:blip xmlns:r="http://schemas.openxmlformats.org/officeDocument/2006/relationships" r:embed="rId29"/>
        <a:stretch>
          <a:fillRect/>
        </a:stretch>
      </xdr:blipFill>
      <xdr:spPr>
        <a:xfrm>
          <a:off x="251019" y="35482384"/>
          <a:ext cx="813888" cy="445810"/>
        </a:xfrm>
        <a:prstGeom prst="rect">
          <a:avLst/>
        </a:prstGeom>
      </xdr:spPr>
    </xdr:pic>
    <xdr:clientData/>
  </xdr:twoCellAnchor>
  <xdr:twoCellAnchor editAs="oneCell">
    <xdr:from>
      <xdr:col>0</xdr:col>
      <xdr:colOff>285750</xdr:colOff>
      <xdr:row>83</xdr:row>
      <xdr:rowOff>14654</xdr:rowOff>
    </xdr:from>
    <xdr:to>
      <xdr:col>0</xdr:col>
      <xdr:colOff>1025716</xdr:colOff>
      <xdr:row>83</xdr:row>
      <xdr:rowOff>936753</xdr:rowOff>
    </xdr:to>
    <xdr:pic>
      <xdr:nvPicPr>
        <xdr:cNvPr id="37" name="Image 36">
          <a:extLst>
            <a:ext uri="{FF2B5EF4-FFF2-40B4-BE49-F238E27FC236}">
              <a16:creationId xmlns:a16="http://schemas.microsoft.com/office/drawing/2014/main" id="{5C45F574-DE92-2C06-117C-5B07EBD3DD84}"/>
            </a:ext>
          </a:extLst>
        </xdr:cNvPr>
        <xdr:cNvPicPr>
          <a:picLocks noChangeAspect="1"/>
        </xdr:cNvPicPr>
      </xdr:nvPicPr>
      <xdr:blipFill>
        <a:blip xmlns:r="http://schemas.openxmlformats.org/officeDocument/2006/relationships" r:embed="rId30"/>
        <a:stretch>
          <a:fillRect/>
        </a:stretch>
      </xdr:blipFill>
      <xdr:spPr>
        <a:xfrm>
          <a:off x="285750" y="35711423"/>
          <a:ext cx="739966" cy="914479"/>
        </a:xfrm>
        <a:prstGeom prst="rect">
          <a:avLst/>
        </a:prstGeom>
      </xdr:spPr>
    </xdr:pic>
    <xdr:clientData/>
  </xdr:twoCellAnchor>
  <xdr:twoCellAnchor editAs="oneCell">
    <xdr:from>
      <xdr:col>0</xdr:col>
      <xdr:colOff>87923</xdr:colOff>
      <xdr:row>84</xdr:row>
      <xdr:rowOff>36635</xdr:rowOff>
    </xdr:from>
    <xdr:to>
      <xdr:col>0</xdr:col>
      <xdr:colOff>1256551</xdr:colOff>
      <xdr:row>84</xdr:row>
      <xdr:rowOff>914535</xdr:rowOff>
    </xdr:to>
    <xdr:pic>
      <xdr:nvPicPr>
        <xdr:cNvPr id="38" name="Image 37">
          <a:extLst>
            <a:ext uri="{FF2B5EF4-FFF2-40B4-BE49-F238E27FC236}">
              <a16:creationId xmlns:a16="http://schemas.microsoft.com/office/drawing/2014/main" id="{BD293FB6-1D6D-AE6E-64C3-44EE6F931CEC}"/>
            </a:ext>
          </a:extLst>
        </xdr:cNvPr>
        <xdr:cNvPicPr>
          <a:picLocks noChangeAspect="1"/>
        </xdr:cNvPicPr>
      </xdr:nvPicPr>
      <xdr:blipFill>
        <a:blip xmlns:r="http://schemas.openxmlformats.org/officeDocument/2006/relationships" r:embed="rId31"/>
        <a:stretch>
          <a:fillRect/>
        </a:stretch>
      </xdr:blipFill>
      <xdr:spPr>
        <a:xfrm>
          <a:off x="87923" y="36685904"/>
          <a:ext cx="1168628" cy="877900"/>
        </a:xfrm>
        <a:prstGeom prst="rect">
          <a:avLst/>
        </a:prstGeom>
      </xdr:spPr>
    </xdr:pic>
    <xdr:clientData/>
  </xdr:twoCellAnchor>
  <xdr:twoCellAnchor>
    <xdr:from>
      <xdr:col>2</xdr:col>
      <xdr:colOff>835272</xdr:colOff>
      <xdr:row>25</xdr:row>
      <xdr:rowOff>392431</xdr:rowOff>
    </xdr:from>
    <xdr:to>
      <xdr:col>3</xdr:col>
      <xdr:colOff>261024</xdr:colOff>
      <xdr:row>25</xdr:row>
      <xdr:rowOff>1117503</xdr:rowOff>
    </xdr:to>
    <xdr:pic>
      <xdr:nvPicPr>
        <xdr:cNvPr id="14" name="Image 13">
          <a:extLst>
            <a:ext uri="{FF2B5EF4-FFF2-40B4-BE49-F238E27FC236}">
              <a16:creationId xmlns:a16="http://schemas.microsoft.com/office/drawing/2014/main" id="{2CA8A3D5-AE5D-5B30-16BB-3A97BFAA3233}"/>
            </a:ext>
          </a:extLst>
        </xdr:cNvPr>
        <xdr:cNvPicPr>
          <a:picLocks noChangeAspect="1" noChangeArrowheads="1"/>
        </xdr:cNvPicPr>
      </xdr:nvPicPr>
      <xdr:blipFill>
        <a:blip xmlns:r="http://schemas.openxmlformats.org/officeDocument/2006/relationships" r:embed="rId32" r:link="rId33" cstate="print">
          <a:extLst>
            <a:ext uri="{28A0092B-C50C-407E-A947-70E740481C1C}">
              <a14:useLocalDpi xmlns:a14="http://schemas.microsoft.com/office/drawing/2010/main" val="0"/>
            </a:ext>
          </a:extLst>
        </a:blip>
        <a:srcRect/>
        <a:stretch>
          <a:fillRect/>
        </a:stretch>
      </xdr:blipFill>
      <xdr:spPr bwMode="auto">
        <a:xfrm>
          <a:off x="4000503" y="6678931"/>
          <a:ext cx="715290" cy="725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883039</xdr:colOff>
      <xdr:row>29</xdr:row>
      <xdr:rowOff>613850</xdr:rowOff>
    </xdr:from>
    <xdr:to>
      <xdr:col>3</xdr:col>
      <xdr:colOff>302985</xdr:colOff>
      <xdr:row>29</xdr:row>
      <xdr:rowOff>1335527</xdr:rowOff>
    </xdr:to>
    <xdr:pic>
      <xdr:nvPicPr>
        <xdr:cNvPr id="39" name="Image 38">
          <a:extLst>
            <a:ext uri="{FF2B5EF4-FFF2-40B4-BE49-F238E27FC236}">
              <a16:creationId xmlns:a16="http://schemas.microsoft.com/office/drawing/2014/main" id="{A300299B-E5E8-7A02-2225-C5332219036A}"/>
            </a:ext>
          </a:extLst>
        </xdr:cNvPr>
        <xdr:cNvPicPr>
          <a:picLocks noChangeAspect="1"/>
        </xdr:cNvPicPr>
      </xdr:nvPicPr>
      <xdr:blipFill>
        <a:blip xmlns:r="http://schemas.openxmlformats.org/officeDocument/2006/relationships" r:embed="rId34"/>
        <a:stretch>
          <a:fillRect/>
        </a:stretch>
      </xdr:blipFill>
      <xdr:spPr>
        <a:xfrm>
          <a:off x="4048270" y="8937235"/>
          <a:ext cx="709484" cy="721677"/>
        </a:xfrm>
        <a:prstGeom prst="rect">
          <a:avLst/>
        </a:prstGeom>
      </xdr:spPr>
    </xdr:pic>
    <xdr:clientData/>
  </xdr:twoCellAnchor>
  <xdr:twoCellAnchor editAs="oneCell">
    <xdr:from>
      <xdr:col>2</xdr:col>
      <xdr:colOff>868094</xdr:colOff>
      <xdr:row>30</xdr:row>
      <xdr:rowOff>410601</xdr:rowOff>
    </xdr:from>
    <xdr:to>
      <xdr:col>3</xdr:col>
      <xdr:colOff>288800</xdr:colOff>
      <xdr:row>30</xdr:row>
      <xdr:rowOff>1122753</xdr:rowOff>
    </xdr:to>
    <xdr:pic>
      <xdr:nvPicPr>
        <xdr:cNvPr id="40" name="Image 39">
          <a:extLst>
            <a:ext uri="{FF2B5EF4-FFF2-40B4-BE49-F238E27FC236}">
              <a16:creationId xmlns:a16="http://schemas.microsoft.com/office/drawing/2014/main" id="{FCF7B16D-CBCB-0E61-C8D6-C4A1AC28753B}"/>
            </a:ext>
          </a:extLst>
        </xdr:cNvPr>
        <xdr:cNvPicPr>
          <a:picLocks noChangeAspect="1"/>
        </xdr:cNvPicPr>
      </xdr:nvPicPr>
      <xdr:blipFill>
        <a:blip xmlns:r="http://schemas.openxmlformats.org/officeDocument/2006/relationships" r:embed="rId35"/>
        <a:stretch>
          <a:fillRect/>
        </a:stretch>
      </xdr:blipFill>
      <xdr:spPr>
        <a:xfrm>
          <a:off x="4033325" y="10126101"/>
          <a:ext cx="721674" cy="721677"/>
        </a:xfrm>
        <a:prstGeom prst="rect">
          <a:avLst/>
        </a:prstGeom>
      </xdr:spPr>
    </xdr:pic>
    <xdr:clientData/>
  </xdr:twoCellAnchor>
  <xdr:twoCellAnchor>
    <xdr:from>
      <xdr:col>2</xdr:col>
      <xdr:colOff>844499</xdr:colOff>
      <xdr:row>35</xdr:row>
      <xdr:rowOff>177750</xdr:rowOff>
    </xdr:from>
    <xdr:to>
      <xdr:col>3</xdr:col>
      <xdr:colOff>269484</xdr:colOff>
      <xdr:row>35</xdr:row>
      <xdr:rowOff>870727</xdr:rowOff>
    </xdr:to>
    <xdr:pic>
      <xdr:nvPicPr>
        <xdr:cNvPr id="42" name="Image 41">
          <a:extLst>
            <a:ext uri="{FF2B5EF4-FFF2-40B4-BE49-F238E27FC236}">
              <a16:creationId xmlns:a16="http://schemas.microsoft.com/office/drawing/2014/main" id="{CA8B55CA-B6BC-B5DF-1A03-35BD10BB4AE1}"/>
            </a:ext>
          </a:extLst>
        </xdr:cNvPr>
        <xdr:cNvPicPr>
          <a:picLocks noChangeAspect="1" noChangeArrowheads="1"/>
        </xdr:cNvPicPr>
      </xdr:nvPicPr>
      <xdr:blipFill>
        <a:blip xmlns:r="http://schemas.openxmlformats.org/officeDocument/2006/relationships" r:embed="rId36" r:link="rId37" cstate="print">
          <a:extLst>
            <a:ext uri="{28A0092B-C50C-407E-A947-70E740481C1C}">
              <a14:useLocalDpi xmlns:a14="http://schemas.microsoft.com/office/drawing/2010/main" val="0"/>
            </a:ext>
          </a:extLst>
        </a:blip>
        <a:srcRect/>
        <a:stretch>
          <a:fillRect/>
        </a:stretch>
      </xdr:blipFill>
      <xdr:spPr bwMode="auto">
        <a:xfrm>
          <a:off x="4009730" y="12846000"/>
          <a:ext cx="714523" cy="692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842595</xdr:colOff>
      <xdr:row>40</xdr:row>
      <xdr:rowOff>128974</xdr:rowOff>
    </xdr:from>
    <xdr:to>
      <xdr:col>3</xdr:col>
      <xdr:colOff>246918</xdr:colOff>
      <xdr:row>40</xdr:row>
      <xdr:rowOff>853855</xdr:rowOff>
    </xdr:to>
    <xdr:pic>
      <xdr:nvPicPr>
        <xdr:cNvPr id="44" name="Image 43">
          <a:extLst>
            <a:ext uri="{FF2B5EF4-FFF2-40B4-BE49-F238E27FC236}">
              <a16:creationId xmlns:a16="http://schemas.microsoft.com/office/drawing/2014/main" id="{C60F4094-6612-24AA-5F7C-91D9358D6806}"/>
            </a:ext>
          </a:extLst>
        </xdr:cNvPr>
        <xdr:cNvPicPr>
          <a:picLocks noChangeAspect="1"/>
        </xdr:cNvPicPr>
      </xdr:nvPicPr>
      <xdr:blipFill>
        <a:blip xmlns:r="http://schemas.openxmlformats.org/officeDocument/2006/relationships" r:embed="rId34"/>
        <a:stretch>
          <a:fillRect/>
        </a:stretch>
      </xdr:blipFill>
      <xdr:spPr>
        <a:xfrm>
          <a:off x="4007826" y="15412936"/>
          <a:ext cx="703386" cy="713451"/>
        </a:xfrm>
        <a:prstGeom prst="rect">
          <a:avLst/>
        </a:prstGeom>
      </xdr:spPr>
    </xdr:pic>
    <xdr:clientData/>
  </xdr:twoCellAnchor>
  <xdr:twoCellAnchor editAs="oneCell">
    <xdr:from>
      <xdr:col>2</xdr:col>
      <xdr:colOff>888170</xdr:colOff>
      <xdr:row>44</xdr:row>
      <xdr:rowOff>18465</xdr:rowOff>
    </xdr:from>
    <xdr:to>
      <xdr:col>3</xdr:col>
      <xdr:colOff>325261</xdr:colOff>
      <xdr:row>44</xdr:row>
      <xdr:rowOff>701276</xdr:rowOff>
    </xdr:to>
    <xdr:pic>
      <xdr:nvPicPr>
        <xdr:cNvPr id="45" name="Image 44">
          <a:extLst>
            <a:ext uri="{FF2B5EF4-FFF2-40B4-BE49-F238E27FC236}">
              <a16:creationId xmlns:a16="http://schemas.microsoft.com/office/drawing/2014/main" id="{D3CCF843-D88D-9669-169E-DEDC64B6B0FD}"/>
            </a:ext>
          </a:extLst>
        </xdr:cNvPr>
        <xdr:cNvPicPr>
          <a:picLocks noChangeAspect="1"/>
        </xdr:cNvPicPr>
      </xdr:nvPicPr>
      <xdr:blipFill>
        <a:blip xmlns:r="http://schemas.openxmlformats.org/officeDocument/2006/relationships" r:embed="rId38"/>
        <a:stretch>
          <a:fillRect/>
        </a:stretch>
      </xdr:blipFill>
      <xdr:spPr>
        <a:xfrm>
          <a:off x="4053401" y="16819100"/>
          <a:ext cx="717104" cy="686621"/>
        </a:xfrm>
        <a:prstGeom prst="rect">
          <a:avLst/>
        </a:prstGeom>
      </xdr:spPr>
    </xdr:pic>
    <xdr:clientData/>
  </xdr:twoCellAnchor>
  <xdr:twoCellAnchor editAs="oneCell">
    <xdr:from>
      <xdr:col>2</xdr:col>
      <xdr:colOff>901210</xdr:colOff>
      <xdr:row>45</xdr:row>
      <xdr:rowOff>27403</xdr:rowOff>
    </xdr:from>
    <xdr:to>
      <xdr:col>3</xdr:col>
      <xdr:colOff>321156</xdr:colOff>
      <xdr:row>45</xdr:row>
      <xdr:rowOff>704499</xdr:rowOff>
    </xdr:to>
    <xdr:pic>
      <xdr:nvPicPr>
        <xdr:cNvPr id="46" name="Image 45">
          <a:extLst>
            <a:ext uri="{FF2B5EF4-FFF2-40B4-BE49-F238E27FC236}">
              <a16:creationId xmlns:a16="http://schemas.microsoft.com/office/drawing/2014/main" id="{52705700-2D54-3019-8363-34FDBD7E6124}"/>
            </a:ext>
          </a:extLst>
        </xdr:cNvPr>
        <xdr:cNvPicPr>
          <a:picLocks noChangeAspect="1"/>
        </xdr:cNvPicPr>
      </xdr:nvPicPr>
      <xdr:blipFill>
        <a:blip xmlns:r="http://schemas.openxmlformats.org/officeDocument/2006/relationships" r:embed="rId38"/>
        <a:stretch>
          <a:fillRect/>
        </a:stretch>
      </xdr:blipFill>
      <xdr:spPr>
        <a:xfrm>
          <a:off x="4066441" y="17560730"/>
          <a:ext cx="698054" cy="680906"/>
        </a:xfrm>
        <a:prstGeom prst="rect">
          <a:avLst/>
        </a:prstGeom>
      </xdr:spPr>
    </xdr:pic>
    <xdr:clientData/>
  </xdr:twoCellAnchor>
  <xdr:twoCellAnchor editAs="oneCell">
    <xdr:from>
      <xdr:col>2</xdr:col>
      <xdr:colOff>895789</xdr:colOff>
      <xdr:row>46</xdr:row>
      <xdr:rowOff>18464</xdr:rowOff>
    </xdr:from>
    <xdr:to>
      <xdr:col>3</xdr:col>
      <xdr:colOff>325260</xdr:colOff>
      <xdr:row>46</xdr:row>
      <xdr:rowOff>705085</xdr:rowOff>
    </xdr:to>
    <xdr:pic>
      <xdr:nvPicPr>
        <xdr:cNvPr id="47" name="Image 46">
          <a:extLst>
            <a:ext uri="{FF2B5EF4-FFF2-40B4-BE49-F238E27FC236}">
              <a16:creationId xmlns:a16="http://schemas.microsoft.com/office/drawing/2014/main" id="{3DDE9CFD-A41E-80E9-B785-5488AF24B38D}"/>
            </a:ext>
          </a:extLst>
        </xdr:cNvPr>
        <xdr:cNvPicPr>
          <a:picLocks noChangeAspect="1"/>
        </xdr:cNvPicPr>
      </xdr:nvPicPr>
      <xdr:blipFill>
        <a:blip xmlns:r="http://schemas.openxmlformats.org/officeDocument/2006/relationships" r:embed="rId38"/>
        <a:stretch>
          <a:fillRect/>
        </a:stretch>
      </xdr:blipFill>
      <xdr:spPr>
        <a:xfrm>
          <a:off x="4061020" y="18284483"/>
          <a:ext cx="709484" cy="682811"/>
        </a:xfrm>
        <a:prstGeom prst="rect">
          <a:avLst/>
        </a:prstGeom>
      </xdr:spPr>
    </xdr:pic>
    <xdr:clientData/>
  </xdr:twoCellAnchor>
  <xdr:twoCellAnchor editAs="oneCell">
    <xdr:from>
      <xdr:col>2</xdr:col>
      <xdr:colOff>917770</xdr:colOff>
      <xdr:row>52</xdr:row>
      <xdr:rowOff>208671</xdr:rowOff>
    </xdr:from>
    <xdr:to>
      <xdr:col>3</xdr:col>
      <xdr:colOff>321713</xdr:colOff>
      <xdr:row>52</xdr:row>
      <xdr:rowOff>929966</xdr:rowOff>
    </xdr:to>
    <xdr:pic>
      <xdr:nvPicPr>
        <xdr:cNvPr id="50" name="Image 49">
          <a:extLst>
            <a:ext uri="{FF2B5EF4-FFF2-40B4-BE49-F238E27FC236}">
              <a16:creationId xmlns:a16="http://schemas.microsoft.com/office/drawing/2014/main" id="{7EF527C5-3AC4-8504-7371-379257EBE4A5}"/>
            </a:ext>
          </a:extLst>
        </xdr:cNvPr>
        <xdr:cNvPicPr>
          <a:picLocks noChangeAspect="1"/>
        </xdr:cNvPicPr>
      </xdr:nvPicPr>
      <xdr:blipFill>
        <a:blip xmlns:r="http://schemas.openxmlformats.org/officeDocument/2006/relationships" r:embed="rId39"/>
        <a:stretch>
          <a:fillRect/>
        </a:stretch>
      </xdr:blipFill>
      <xdr:spPr>
        <a:xfrm>
          <a:off x="4083001" y="21361498"/>
          <a:ext cx="689671" cy="725105"/>
        </a:xfrm>
        <a:prstGeom prst="rect">
          <a:avLst/>
        </a:prstGeom>
      </xdr:spPr>
    </xdr:pic>
    <xdr:clientData/>
  </xdr:twoCellAnchor>
  <xdr:twoCellAnchor editAs="oneCell">
    <xdr:from>
      <xdr:col>2</xdr:col>
      <xdr:colOff>882748</xdr:colOff>
      <xdr:row>56</xdr:row>
      <xdr:rowOff>58908</xdr:rowOff>
    </xdr:from>
    <xdr:to>
      <xdr:col>3</xdr:col>
      <xdr:colOff>324791</xdr:colOff>
      <xdr:row>56</xdr:row>
      <xdr:rowOff>778298</xdr:rowOff>
    </xdr:to>
    <xdr:pic>
      <xdr:nvPicPr>
        <xdr:cNvPr id="51" name="Image 50">
          <a:extLst>
            <a:ext uri="{FF2B5EF4-FFF2-40B4-BE49-F238E27FC236}">
              <a16:creationId xmlns:a16="http://schemas.microsoft.com/office/drawing/2014/main" id="{D9779795-0EC9-EC17-D183-260F4889BC18}"/>
            </a:ext>
          </a:extLst>
        </xdr:cNvPr>
        <xdr:cNvPicPr>
          <a:picLocks noChangeAspect="1"/>
        </xdr:cNvPicPr>
      </xdr:nvPicPr>
      <xdr:blipFill>
        <a:blip xmlns:r="http://schemas.openxmlformats.org/officeDocument/2006/relationships" r:embed="rId39"/>
        <a:stretch>
          <a:fillRect/>
        </a:stretch>
      </xdr:blipFill>
      <xdr:spPr>
        <a:xfrm>
          <a:off x="4047979" y="22860293"/>
          <a:ext cx="718246" cy="723200"/>
        </a:xfrm>
        <a:prstGeom prst="rect">
          <a:avLst/>
        </a:prstGeom>
      </xdr:spPr>
    </xdr:pic>
    <xdr:clientData/>
  </xdr:twoCellAnchor>
  <xdr:twoCellAnchor editAs="oneCell">
    <xdr:from>
      <xdr:col>2</xdr:col>
      <xdr:colOff>853438</xdr:colOff>
      <xdr:row>58</xdr:row>
      <xdr:rowOff>27695</xdr:rowOff>
    </xdr:from>
    <xdr:to>
      <xdr:col>3</xdr:col>
      <xdr:colOff>289005</xdr:colOff>
      <xdr:row>58</xdr:row>
      <xdr:rowOff>745180</xdr:rowOff>
    </xdr:to>
    <xdr:pic>
      <xdr:nvPicPr>
        <xdr:cNvPr id="52" name="Image 51">
          <a:extLst>
            <a:ext uri="{FF2B5EF4-FFF2-40B4-BE49-F238E27FC236}">
              <a16:creationId xmlns:a16="http://schemas.microsoft.com/office/drawing/2014/main" id="{C161B955-C352-0E55-AB77-71AF7990CE66}"/>
            </a:ext>
          </a:extLst>
        </xdr:cNvPr>
        <xdr:cNvPicPr>
          <a:picLocks noChangeAspect="1"/>
        </xdr:cNvPicPr>
      </xdr:nvPicPr>
      <xdr:blipFill>
        <a:blip xmlns:r="http://schemas.openxmlformats.org/officeDocument/2006/relationships" r:embed="rId40"/>
        <a:stretch>
          <a:fillRect/>
        </a:stretch>
      </xdr:blipFill>
      <xdr:spPr>
        <a:xfrm>
          <a:off x="4018669" y="24470310"/>
          <a:ext cx="734630" cy="709865"/>
        </a:xfrm>
        <a:prstGeom prst="rect">
          <a:avLst/>
        </a:prstGeom>
      </xdr:spPr>
    </xdr:pic>
    <xdr:clientData/>
  </xdr:twoCellAnchor>
  <xdr:twoCellAnchor editAs="oneCell">
    <xdr:from>
      <xdr:col>2</xdr:col>
      <xdr:colOff>886557</xdr:colOff>
      <xdr:row>57</xdr:row>
      <xdr:rowOff>29012</xdr:rowOff>
    </xdr:from>
    <xdr:to>
      <xdr:col>3</xdr:col>
      <xdr:colOff>283845</xdr:colOff>
      <xdr:row>57</xdr:row>
      <xdr:rowOff>780969</xdr:rowOff>
    </xdr:to>
    <xdr:pic>
      <xdr:nvPicPr>
        <xdr:cNvPr id="53" name="Image 52">
          <a:extLst>
            <a:ext uri="{FF2B5EF4-FFF2-40B4-BE49-F238E27FC236}">
              <a16:creationId xmlns:a16="http://schemas.microsoft.com/office/drawing/2014/main" id="{4D0D694B-5BE3-BF91-B4D5-BDB1D3783AD6}"/>
            </a:ext>
          </a:extLst>
        </xdr:cNvPr>
        <xdr:cNvPicPr>
          <a:picLocks noChangeAspect="1"/>
        </xdr:cNvPicPr>
      </xdr:nvPicPr>
      <xdr:blipFill>
        <a:blip xmlns:r="http://schemas.openxmlformats.org/officeDocument/2006/relationships" r:embed="rId41"/>
        <a:stretch>
          <a:fillRect/>
        </a:stretch>
      </xdr:blipFill>
      <xdr:spPr>
        <a:xfrm>
          <a:off x="4051788" y="23643685"/>
          <a:ext cx="686826" cy="759577"/>
        </a:xfrm>
        <a:prstGeom prst="rect">
          <a:avLst/>
        </a:prstGeom>
      </xdr:spPr>
    </xdr:pic>
    <xdr:clientData/>
  </xdr:twoCellAnchor>
  <xdr:twoCellAnchor editAs="oneCell">
    <xdr:from>
      <xdr:col>2</xdr:col>
      <xdr:colOff>902823</xdr:colOff>
      <xdr:row>51</xdr:row>
      <xdr:rowOff>49383</xdr:rowOff>
    </xdr:from>
    <xdr:to>
      <xdr:col>3</xdr:col>
      <xdr:colOff>284871</xdr:colOff>
      <xdr:row>51</xdr:row>
      <xdr:rowOff>780385</xdr:rowOff>
    </xdr:to>
    <xdr:pic>
      <xdr:nvPicPr>
        <xdr:cNvPr id="54" name="Image 53">
          <a:extLst>
            <a:ext uri="{FF2B5EF4-FFF2-40B4-BE49-F238E27FC236}">
              <a16:creationId xmlns:a16="http://schemas.microsoft.com/office/drawing/2014/main" id="{00BBF98A-A119-4521-89F8-2CCAFDF78B42}"/>
            </a:ext>
          </a:extLst>
        </xdr:cNvPr>
        <xdr:cNvPicPr>
          <a:picLocks noChangeAspect="1"/>
        </xdr:cNvPicPr>
      </xdr:nvPicPr>
      <xdr:blipFill>
        <a:blip xmlns:r="http://schemas.openxmlformats.org/officeDocument/2006/relationships" r:embed="rId41"/>
        <a:stretch>
          <a:fillRect/>
        </a:stretch>
      </xdr:blipFill>
      <xdr:spPr>
        <a:xfrm>
          <a:off x="4068054" y="20381595"/>
          <a:ext cx="681111" cy="734812"/>
        </a:xfrm>
        <a:prstGeom prst="rect">
          <a:avLst/>
        </a:prstGeom>
      </xdr:spPr>
    </xdr:pic>
    <xdr:clientData/>
  </xdr:twoCellAnchor>
  <xdr:twoCellAnchor editAs="oneCell">
    <xdr:from>
      <xdr:col>2</xdr:col>
      <xdr:colOff>890366</xdr:colOff>
      <xdr:row>47</xdr:row>
      <xdr:rowOff>55098</xdr:rowOff>
    </xdr:from>
    <xdr:to>
      <xdr:col>3</xdr:col>
      <xdr:colOff>284021</xdr:colOff>
      <xdr:row>47</xdr:row>
      <xdr:rowOff>784398</xdr:rowOff>
    </xdr:to>
    <xdr:pic>
      <xdr:nvPicPr>
        <xdr:cNvPr id="55" name="Image 54">
          <a:extLst>
            <a:ext uri="{FF2B5EF4-FFF2-40B4-BE49-F238E27FC236}">
              <a16:creationId xmlns:a16="http://schemas.microsoft.com/office/drawing/2014/main" id="{4A7CE022-8F08-F7E2-849E-995CB5651AF6}"/>
            </a:ext>
          </a:extLst>
        </xdr:cNvPr>
        <xdr:cNvPicPr>
          <a:picLocks noChangeAspect="1"/>
        </xdr:cNvPicPr>
      </xdr:nvPicPr>
      <xdr:blipFill>
        <a:blip xmlns:r="http://schemas.openxmlformats.org/officeDocument/2006/relationships" r:embed="rId42"/>
        <a:stretch>
          <a:fillRect/>
        </a:stretch>
      </xdr:blipFill>
      <xdr:spPr>
        <a:xfrm>
          <a:off x="4055597" y="19053810"/>
          <a:ext cx="696528" cy="725490"/>
        </a:xfrm>
        <a:prstGeom prst="rect">
          <a:avLst/>
        </a:prstGeom>
      </xdr:spPr>
    </xdr:pic>
    <xdr:clientData/>
  </xdr:twoCellAnchor>
  <xdr:twoCellAnchor editAs="oneCell">
    <xdr:from>
      <xdr:col>2</xdr:col>
      <xdr:colOff>868093</xdr:colOff>
      <xdr:row>39</xdr:row>
      <xdr:rowOff>141116</xdr:rowOff>
    </xdr:from>
    <xdr:to>
      <xdr:col>3</xdr:col>
      <xdr:colOff>246508</xdr:colOff>
      <xdr:row>39</xdr:row>
      <xdr:rowOff>892894</xdr:rowOff>
    </xdr:to>
    <xdr:pic>
      <xdr:nvPicPr>
        <xdr:cNvPr id="56" name="Image 55">
          <a:extLst>
            <a:ext uri="{FF2B5EF4-FFF2-40B4-BE49-F238E27FC236}">
              <a16:creationId xmlns:a16="http://schemas.microsoft.com/office/drawing/2014/main" id="{16D8EFD2-C4A4-2FC9-0661-B3904BCA0EC1}"/>
            </a:ext>
          </a:extLst>
        </xdr:cNvPr>
        <xdr:cNvPicPr>
          <a:picLocks noChangeAspect="1"/>
        </xdr:cNvPicPr>
      </xdr:nvPicPr>
      <xdr:blipFill>
        <a:blip xmlns:r="http://schemas.openxmlformats.org/officeDocument/2006/relationships" r:embed="rId43"/>
        <a:stretch>
          <a:fillRect/>
        </a:stretch>
      </xdr:blipFill>
      <xdr:spPr>
        <a:xfrm>
          <a:off x="4033324" y="14384654"/>
          <a:ext cx="677478" cy="755588"/>
        </a:xfrm>
        <a:prstGeom prst="rect">
          <a:avLst/>
        </a:prstGeom>
      </xdr:spPr>
    </xdr:pic>
    <xdr:clientData/>
  </xdr:twoCellAnchor>
  <xdr:twoCellAnchor editAs="oneCell">
    <xdr:from>
      <xdr:col>2</xdr:col>
      <xdr:colOff>853440</xdr:colOff>
      <xdr:row>34</xdr:row>
      <xdr:rowOff>29307</xdr:rowOff>
    </xdr:from>
    <xdr:to>
      <xdr:col>3</xdr:col>
      <xdr:colOff>246918</xdr:colOff>
      <xdr:row>34</xdr:row>
      <xdr:rowOff>779359</xdr:rowOff>
    </xdr:to>
    <xdr:pic>
      <xdr:nvPicPr>
        <xdr:cNvPr id="57" name="Image 56">
          <a:extLst>
            <a:ext uri="{FF2B5EF4-FFF2-40B4-BE49-F238E27FC236}">
              <a16:creationId xmlns:a16="http://schemas.microsoft.com/office/drawing/2014/main" id="{4F51EDB1-09FF-4D07-AE91-85B90CC083B2}"/>
            </a:ext>
          </a:extLst>
        </xdr:cNvPr>
        <xdr:cNvPicPr>
          <a:picLocks noChangeAspect="1"/>
        </xdr:cNvPicPr>
      </xdr:nvPicPr>
      <xdr:blipFill>
        <a:blip xmlns:r="http://schemas.openxmlformats.org/officeDocument/2006/relationships" r:embed="rId41"/>
        <a:stretch>
          <a:fillRect/>
        </a:stretch>
      </xdr:blipFill>
      <xdr:spPr>
        <a:xfrm>
          <a:off x="4018671" y="11876942"/>
          <a:ext cx="679206" cy="759577"/>
        </a:xfrm>
        <a:prstGeom prst="rect">
          <a:avLst/>
        </a:prstGeom>
      </xdr:spPr>
    </xdr:pic>
    <xdr:clientData/>
  </xdr:twoCellAnchor>
  <xdr:twoCellAnchor editAs="oneCell">
    <xdr:from>
      <xdr:col>2</xdr:col>
      <xdr:colOff>857249</xdr:colOff>
      <xdr:row>24</xdr:row>
      <xdr:rowOff>300404</xdr:rowOff>
    </xdr:from>
    <xdr:to>
      <xdr:col>3</xdr:col>
      <xdr:colOff>250904</xdr:colOff>
      <xdr:row>24</xdr:row>
      <xdr:rowOff>1046467</xdr:rowOff>
    </xdr:to>
    <xdr:pic>
      <xdr:nvPicPr>
        <xdr:cNvPr id="58" name="Image 57">
          <a:extLst>
            <a:ext uri="{FF2B5EF4-FFF2-40B4-BE49-F238E27FC236}">
              <a16:creationId xmlns:a16="http://schemas.microsoft.com/office/drawing/2014/main" id="{17C8716E-6D4A-1DB0-904D-66BB2F6BEAE2}"/>
            </a:ext>
          </a:extLst>
        </xdr:cNvPr>
        <xdr:cNvPicPr>
          <a:picLocks noChangeAspect="1"/>
        </xdr:cNvPicPr>
      </xdr:nvPicPr>
      <xdr:blipFill>
        <a:blip xmlns:r="http://schemas.openxmlformats.org/officeDocument/2006/relationships" r:embed="rId43"/>
        <a:stretch>
          <a:fillRect/>
        </a:stretch>
      </xdr:blipFill>
      <xdr:spPr>
        <a:xfrm>
          <a:off x="4022480" y="5290039"/>
          <a:ext cx="688908" cy="746063"/>
        </a:xfrm>
        <a:prstGeom prst="rect">
          <a:avLst/>
        </a:prstGeom>
      </xdr:spPr>
    </xdr:pic>
    <xdr:clientData/>
  </xdr:twoCellAnchor>
  <xdr:twoCellAnchor editAs="oneCell">
    <xdr:from>
      <xdr:col>2</xdr:col>
      <xdr:colOff>891980</xdr:colOff>
      <xdr:row>62</xdr:row>
      <xdr:rowOff>57004</xdr:rowOff>
    </xdr:from>
    <xdr:to>
      <xdr:col>3</xdr:col>
      <xdr:colOff>304685</xdr:colOff>
      <xdr:row>62</xdr:row>
      <xdr:rowOff>780589</xdr:rowOff>
    </xdr:to>
    <xdr:pic>
      <xdr:nvPicPr>
        <xdr:cNvPr id="59" name="Image 58">
          <a:extLst>
            <a:ext uri="{FF2B5EF4-FFF2-40B4-BE49-F238E27FC236}">
              <a16:creationId xmlns:a16="http://schemas.microsoft.com/office/drawing/2014/main" id="{C401FFD0-F17E-0239-9299-C711D32F8435}"/>
            </a:ext>
          </a:extLst>
        </xdr:cNvPr>
        <xdr:cNvPicPr>
          <a:picLocks noChangeAspect="1"/>
        </xdr:cNvPicPr>
      </xdr:nvPicPr>
      <xdr:blipFill>
        <a:blip xmlns:r="http://schemas.openxmlformats.org/officeDocument/2006/relationships" r:embed="rId42"/>
        <a:stretch>
          <a:fillRect/>
        </a:stretch>
      </xdr:blipFill>
      <xdr:spPr>
        <a:xfrm>
          <a:off x="4057211" y="25767177"/>
          <a:ext cx="702243" cy="723585"/>
        </a:xfrm>
        <a:prstGeom prst="rect">
          <a:avLst/>
        </a:prstGeom>
      </xdr:spPr>
    </xdr:pic>
    <xdr:clientData/>
  </xdr:twoCellAnchor>
  <xdr:twoCellAnchor editAs="oneCell">
    <xdr:from>
      <xdr:col>2</xdr:col>
      <xdr:colOff>884651</xdr:colOff>
      <xdr:row>63</xdr:row>
      <xdr:rowOff>33117</xdr:rowOff>
    </xdr:from>
    <xdr:to>
      <xdr:col>3</xdr:col>
      <xdr:colOff>287831</xdr:colOff>
      <xdr:row>63</xdr:row>
      <xdr:rowOff>777657</xdr:rowOff>
    </xdr:to>
    <xdr:pic>
      <xdr:nvPicPr>
        <xdr:cNvPr id="60" name="Image 59">
          <a:extLst>
            <a:ext uri="{FF2B5EF4-FFF2-40B4-BE49-F238E27FC236}">
              <a16:creationId xmlns:a16="http://schemas.microsoft.com/office/drawing/2014/main" id="{AFA1AC03-10E7-12B8-2F77-EE47C27D605D}"/>
            </a:ext>
          </a:extLst>
        </xdr:cNvPr>
        <xdr:cNvPicPr>
          <a:picLocks noChangeAspect="1"/>
        </xdr:cNvPicPr>
      </xdr:nvPicPr>
      <xdr:blipFill>
        <a:blip xmlns:r="http://schemas.openxmlformats.org/officeDocument/2006/relationships" r:embed="rId42"/>
        <a:stretch>
          <a:fillRect/>
        </a:stretch>
      </xdr:blipFill>
      <xdr:spPr>
        <a:xfrm>
          <a:off x="4049882" y="26571232"/>
          <a:ext cx="702243" cy="735015"/>
        </a:xfrm>
        <a:prstGeom prst="rect">
          <a:avLst/>
        </a:prstGeom>
      </xdr:spPr>
    </xdr:pic>
    <xdr:clientData/>
  </xdr:twoCellAnchor>
  <xdr:twoCellAnchor editAs="oneCell">
    <xdr:from>
      <xdr:col>2</xdr:col>
      <xdr:colOff>901503</xdr:colOff>
      <xdr:row>64</xdr:row>
      <xdr:rowOff>38539</xdr:rowOff>
    </xdr:from>
    <xdr:to>
      <xdr:col>3</xdr:col>
      <xdr:colOff>285633</xdr:colOff>
      <xdr:row>64</xdr:row>
      <xdr:rowOff>783079</xdr:rowOff>
    </xdr:to>
    <xdr:pic>
      <xdr:nvPicPr>
        <xdr:cNvPr id="61" name="Image 60">
          <a:extLst>
            <a:ext uri="{FF2B5EF4-FFF2-40B4-BE49-F238E27FC236}">
              <a16:creationId xmlns:a16="http://schemas.microsoft.com/office/drawing/2014/main" id="{3EAD517B-DA1D-0D14-6419-85EB63F740D0}"/>
            </a:ext>
          </a:extLst>
        </xdr:cNvPr>
        <xdr:cNvPicPr>
          <a:picLocks noChangeAspect="1"/>
        </xdr:cNvPicPr>
      </xdr:nvPicPr>
      <xdr:blipFill>
        <a:blip xmlns:r="http://schemas.openxmlformats.org/officeDocument/2006/relationships" r:embed="rId42"/>
        <a:stretch>
          <a:fillRect/>
        </a:stretch>
      </xdr:blipFill>
      <xdr:spPr>
        <a:xfrm>
          <a:off x="4066734" y="27389943"/>
          <a:ext cx="681288" cy="744540"/>
        </a:xfrm>
        <a:prstGeom prst="rect">
          <a:avLst/>
        </a:prstGeom>
      </xdr:spPr>
    </xdr:pic>
    <xdr:clientData/>
  </xdr:twoCellAnchor>
  <xdr:twoCellAnchor editAs="oneCell">
    <xdr:from>
      <xdr:col>2</xdr:col>
      <xdr:colOff>919676</xdr:colOff>
      <xdr:row>65</xdr:row>
      <xdr:rowOff>58908</xdr:rowOff>
    </xdr:from>
    <xdr:to>
      <xdr:col>3</xdr:col>
      <xdr:colOff>325903</xdr:colOff>
      <xdr:row>65</xdr:row>
      <xdr:rowOff>783634</xdr:rowOff>
    </xdr:to>
    <xdr:pic>
      <xdr:nvPicPr>
        <xdr:cNvPr id="62" name="Image 61">
          <a:extLst>
            <a:ext uri="{FF2B5EF4-FFF2-40B4-BE49-F238E27FC236}">
              <a16:creationId xmlns:a16="http://schemas.microsoft.com/office/drawing/2014/main" id="{E71C1F21-B551-4E53-2721-858D2102EBA6}"/>
            </a:ext>
          </a:extLst>
        </xdr:cNvPr>
        <xdr:cNvPicPr>
          <a:picLocks noChangeAspect="1"/>
        </xdr:cNvPicPr>
      </xdr:nvPicPr>
      <xdr:blipFill>
        <a:blip xmlns:r="http://schemas.openxmlformats.org/officeDocument/2006/relationships" r:embed="rId44"/>
        <a:stretch>
          <a:fillRect/>
        </a:stretch>
      </xdr:blipFill>
      <xdr:spPr>
        <a:xfrm>
          <a:off x="4084907" y="28223600"/>
          <a:ext cx="688145" cy="724726"/>
        </a:xfrm>
        <a:prstGeom prst="rect">
          <a:avLst/>
        </a:prstGeom>
      </xdr:spPr>
    </xdr:pic>
    <xdr:clientData/>
  </xdr:twoCellAnchor>
  <xdr:twoCellAnchor editAs="oneCell">
    <xdr:from>
      <xdr:col>2</xdr:col>
      <xdr:colOff>840984</xdr:colOff>
      <xdr:row>69</xdr:row>
      <xdr:rowOff>287361</xdr:rowOff>
    </xdr:from>
    <xdr:to>
      <xdr:col>3</xdr:col>
      <xdr:colOff>245308</xdr:colOff>
      <xdr:row>69</xdr:row>
      <xdr:rowOff>968267</xdr:rowOff>
    </xdr:to>
    <xdr:pic>
      <xdr:nvPicPr>
        <xdr:cNvPr id="63" name="Image 62">
          <a:extLst>
            <a:ext uri="{FF2B5EF4-FFF2-40B4-BE49-F238E27FC236}">
              <a16:creationId xmlns:a16="http://schemas.microsoft.com/office/drawing/2014/main" id="{20B914B5-08A8-515F-3887-6622FC0C1637}"/>
            </a:ext>
          </a:extLst>
        </xdr:cNvPr>
        <xdr:cNvPicPr>
          <a:picLocks noChangeAspect="1"/>
        </xdr:cNvPicPr>
      </xdr:nvPicPr>
      <xdr:blipFill>
        <a:blip xmlns:r="http://schemas.openxmlformats.org/officeDocument/2006/relationships" r:embed="rId45"/>
        <a:stretch>
          <a:fillRect/>
        </a:stretch>
      </xdr:blipFill>
      <xdr:spPr>
        <a:xfrm>
          <a:off x="4006215" y="29792880"/>
          <a:ext cx="684337" cy="680906"/>
        </a:xfrm>
        <a:prstGeom prst="rect">
          <a:avLst/>
        </a:prstGeom>
      </xdr:spPr>
    </xdr:pic>
    <xdr:clientData/>
  </xdr:twoCellAnchor>
  <xdr:twoCellAnchor editAs="oneCell">
    <xdr:from>
      <xdr:col>2</xdr:col>
      <xdr:colOff>853733</xdr:colOff>
      <xdr:row>70</xdr:row>
      <xdr:rowOff>49676</xdr:rowOff>
    </xdr:from>
    <xdr:to>
      <xdr:col>3</xdr:col>
      <xdr:colOff>225288</xdr:colOff>
      <xdr:row>70</xdr:row>
      <xdr:rowOff>779354</xdr:rowOff>
    </xdr:to>
    <xdr:pic>
      <xdr:nvPicPr>
        <xdr:cNvPr id="2048" name="Image 2047">
          <a:extLst>
            <a:ext uri="{FF2B5EF4-FFF2-40B4-BE49-F238E27FC236}">
              <a16:creationId xmlns:a16="http://schemas.microsoft.com/office/drawing/2014/main" id="{18CA2930-1C35-5560-A81C-1536C3BE2FE5}"/>
            </a:ext>
          </a:extLst>
        </xdr:cNvPr>
        <xdr:cNvPicPr>
          <a:picLocks noChangeAspect="1"/>
        </xdr:cNvPicPr>
      </xdr:nvPicPr>
      <xdr:blipFill>
        <a:blip xmlns:r="http://schemas.openxmlformats.org/officeDocument/2006/relationships" r:embed="rId46"/>
        <a:stretch>
          <a:fillRect/>
        </a:stretch>
      </xdr:blipFill>
      <xdr:spPr>
        <a:xfrm>
          <a:off x="4018964" y="30800772"/>
          <a:ext cx="661093" cy="729678"/>
        </a:xfrm>
        <a:prstGeom prst="rect">
          <a:avLst/>
        </a:prstGeom>
      </xdr:spPr>
    </xdr:pic>
    <xdr:clientData/>
  </xdr:twoCellAnchor>
  <xdr:twoCellAnchor editAs="oneCell">
    <xdr:from>
      <xdr:col>2</xdr:col>
      <xdr:colOff>923191</xdr:colOff>
      <xdr:row>74</xdr:row>
      <xdr:rowOff>49677</xdr:rowOff>
    </xdr:from>
    <xdr:to>
      <xdr:col>3</xdr:col>
      <xdr:colOff>288650</xdr:colOff>
      <xdr:row>74</xdr:row>
      <xdr:rowOff>783165</xdr:rowOff>
    </xdr:to>
    <xdr:pic>
      <xdr:nvPicPr>
        <xdr:cNvPr id="2051" name="Image 2050">
          <a:extLst>
            <a:ext uri="{FF2B5EF4-FFF2-40B4-BE49-F238E27FC236}">
              <a16:creationId xmlns:a16="http://schemas.microsoft.com/office/drawing/2014/main" id="{29178AA4-FF68-F493-A61A-9F4B714F061F}"/>
            </a:ext>
          </a:extLst>
        </xdr:cNvPr>
        <xdr:cNvPicPr>
          <a:picLocks noChangeAspect="1"/>
        </xdr:cNvPicPr>
      </xdr:nvPicPr>
      <xdr:blipFill>
        <a:blip xmlns:r="http://schemas.openxmlformats.org/officeDocument/2006/relationships" r:embed="rId47"/>
        <a:stretch>
          <a:fillRect/>
        </a:stretch>
      </xdr:blipFill>
      <xdr:spPr>
        <a:xfrm>
          <a:off x="4088422" y="32090312"/>
          <a:ext cx="664522" cy="733488"/>
        </a:xfrm>
        <a:prstGeom prst="rect">
          <a:avLst/>
        </a:prstGeom>
      </xdr:spPr>
    </xdr:pic>
    <xdr:clientData/>
  </xdr:twoCellAnchor>
  <xdr:twoCellAnchor editAs="oneCell">
    <xdr:from>
      <xdr:col>2</xdr:col>
      <xdr:colOff>934329</xdr:colOff>
      <xdr:row>75</xdr:row>
      <xdr:rowOff>31213</xdr:rowOff>
    </xdr:from>
    <xdr:to>
      <xdr:col>3</xdr:col>
      <xdr:colOff>284929</xdr:colOff>
      <xdr:row>75</xdr:row>
      <xdr:rowOff>783751</xdr:rowOff>
    </xdr:to>
    <xdr:pic>
      <xdr:nvPicPr>
        <xdr:cNvPr id="2052" name="Image 2051">
          <a:extLst>
            <a:ext uri="{FF2B5EF4-FFF2-40B4-BE49-F238E27FC236}">
              <a16:creationId xmlns:a16="http://schemas.microsoft.com/office/drawing/2014/main" id="{35431244-AC85-4DCF-B90E-C04D5C01ABBC}"/>
            </a:ext>
          </a:extLst>
        </xdr:cNvPr>
        <xdr:cNvPicPr>
          <a:picLocks noChangeAspect="1"/>
        </xdr:cNvPicPr>
      </xdr:nvPicPr>
      <xdr:blipFill>
        <a:blip xmlns:r="http://schemas.openxmlformats.org/officeDocument/2006/relationships" r:embed="rId46"/>
        <a:stretch>
          <a:fillRect/>
        </a:stretch>
      </xdr:blipFill>
      <xdr:spPr>
        <a:xfrm>
          <a:off x="4099560" y="32885136"/>
          <a:ext cx="651568" cy="744918"/>
        </a:xfrm>
        <a:prstGeom prst="rect">
          <a:avLst/>
        </a:prstGeom>
      </xdr:spPr>
    </xdr:pic>
    <xdr:clientData/>
  </xdr:twoCellAnchor>
  <xdr:twoCellAnchor editAs="oneCell">
    <xdr:from>
      <xdr:col>2</xdr:col>
      <xdr:colOff>921287</xdr:colOff>
      <xdr:row>76</xdr:row>
      <xdr:rowOff>32824</xdr:rowOff>
    </xdr:from>
    <xdr:to>
      <xdr:col>3</xdr:col>
      <xdr:colOff>321036</xdr:colOff>
      <xdr:row>76</xdr:row>
      <xdr:rowOff>781552</xdr:rowOff>
    </xdr:to>
    <xdr:pic>
      <xdr:nvPicPr>
        <xdr:cNvPr id="2053" name="Image 2052">
          <a:extLst>
            <a:ext uri="{FF2B5EF4-FFF2-40B4-BE49-F238E27FC236}">
              <a16:creationId xmlns:a16="http://schemas.microsoft.com/office/drawing/2014/main" id="{929653A4-8A0B-AE66-7120-A0CA8C04443F}"/>
            </a:ext>
          </a:extLst>
        </xdr:cNvPr>
        <xdr:cNvPicPr>
          <a:picLocks noChangeAspect="1"/>
        </xdr:cNvPicPr>
      </xdr:nvPicPr>
      <xdr:blipFill>
        <a:blip xmlns:r="http://schemas.openxmlformats.org/officeDocument/2006/relationships" r:embed="rId47"/>
        <a:stretch>
          <a:fillRect/>
        </a:stretch>
      </xdr:blipFill>
      <xdr:spPr>
        <a:xfrm>
          <a:off x="4086518" y="33700036"/>
          <a:ext cx="679762" cy="733488"/>
        </a:xfrm>
        <a:prstGeom prst="rect">
          <a:avLst/>
        </a:prstGeom>
      </xdr:spPr>
    </xdr:pic>
    <xdr:clientData/>
  </xdr:twoCellAnchor>
  <xdr:twoCellAnchor editAs="oneCell">
    <xdr:from>
      <xdr:col>2</xdr:col>
      <xdr:colOff>930519</xdr:colOff>
      <xdr:row>77</xdr:row>
      <xdr:rowOff>36634</xdr:rowOff>
    </xdr:from>
    <xdr:to>
      <xdr:col>3</xdr:col>
      <xdr:colOff>320743</xdr:colOff>
      <xdr:row>77</xdr:row>
      <xdr:rowOff>777742</xdr:rowOff>
    </xdr:to>
    <xdr:pic>
      <xdr:nvPicPr>
        <xdr:cNvPr id="2054" name="Image 2053">
          <a:extLst>
            <a:ext uri="{FF2B5EF4-FFF2-40B4-BE49-F238E27FC236}">
              <a16:creationId xmlns:a16="http://schemas.microsoft.com/office/drawing/2014/main" id="{E2F7821B-EDEF-29DD-AD76-8D47AEB9482A}"/>
            </a:ext>
          </a:extLst>
        </xdr:cNvPr>
        <xdr:cNvPicPr>
          <a:picLocks noChangeAspect="1"/>
        </xdr:cNvPicPr>
      </xdr:nvPicPr>
      <xdr:blipFill>
        <a:blip xmlns:r="http://schemas.openxmlformats.org/officeDocument/2006/relationships" r:embed="rId47"/>
        <a:stretch>
          <a:fillRect/>
        </a:stretch>
      </xdr:blipFill>
      <xdr:spPr>
        <a:xfrm>
          <a:off x="4095750" y="34502480"/>
          <a:ext cx="668332" cy="733488"/>
        </a:xfrm>
        <a:prstGeom prst="rect">
          <a:avLst/>
        </a:prstGeom>
      </xdr:spPr>
    </xdr:pic>
    <xdr:clientData/>
  </xdr:twoCellAnchor>
  <xdr:twoCellAnchor editAs="oneCell">
    <xdr:from>
      <xdr:col>2</xdr:col>
      <xdr:colOff>932423</xdr:colOff>
      <xdr:row>78</xdr:row>
      <xdr:rowOff>53193</xdr:rowOff>
    </xdr:from>
    <xdr:to>
      <xdr:col>3</xdr:col>
      <xdr:colOff>324552</xdr:colOff>
      <xdr:row>78</xdr:row>
      <xdr:rowOff>784776</xdr:rowOff>
    </xdr:to>
    <xdr:pic>
      <xdr:nvPicPr>
        <xdr:cNvPr id="2055" name="Image 2054">
          <a:extLst>
            <a:ext uri="{FF2B5EF4-FFF2-40B4-BE49-F238E27FC236}">
              <a16:creationId xmlns:a16="http://schemas.microsoft.com/office/drawing/2014/main" id="{9A4ECDE9-E0E9-DD8D-742B-A33A5543D0C2}"/>
            </a:ext>
          </a:extLst>
        </xdr:cNvPr>
        <xdr:cNvPicPr>
          <a:picLocks noChangeAspect="1"/>
        </xdr:cNvPicPr>
      </xdr:nvPicPr>
      <xdr:blipFill>
        <a:blip xmlns:r="http://schemas.openxmlformats.org/officeDocument/2006/relationships" r:embed="rId47"/>
        <a:stretch>
          <a:fillRect/>
        </a:stretch>
      </xdr:blipFill>
      <xdr:spPr>
        <a:xfrm>
          <a:off x="4097654" y="35332328"/>
          <a:ext cx="666427" cy="737298"/>
        </a:xfrm>
        <a:prstGeom prst="rect">
          <a:avLst/>
        </a:prstGeom>
      </xdr:spPr>
    </xdr:pic>
    <xdr:clientData/>
  </xdr:twoCellAnchor>
  <xdr:twoCellAnchor editAs="oneCell">
    <xdr:from>
      <xdr:col>2</xdr:col>
      <xdr:colOff>930518</xdr:colOff>
      <xdr:row>79</xdr:row>
      <xdr:rowOff>43962</xdr:rowOff>
    </xdr:from>
    <xdr:to>
      <xdr:col>3</xdr:col>
      <xdr:colOff>320742</xdr:colOff>
      <xdr:row>79</xdr:row>
      <xdr:rowOff>781260</xdr:rowOff>
    </xdr:to>
    <xdr:pic>
      <xdr:nvPicPr>
        <xdr:cNvPr id="2056" name="Image 2055">
          <a:extLst>
            <a:ext uri="{FF2B5EF4-FFF2-40B4-BE49-F238E27FC236}">
              <a16:creationId xmlns:a16="http://schemas.microsoft.com/office/drawing/2014/main" id="{8CE3A1E8-2F8A-8044-8B11-12408AB9126D}"/>
            </a:ext>
          </a:extLst>
        </xdr:cNvPr>
        <xdr:cNvPicPr>
          <a:picLocks noChangeAspect="1"/>
        </xdr:cNvPicPr>
      </xdr:nvPicPr>
      <xdr:blipFill>
        <a:blip xmlns:r="http://schemas.openxmlformats.org/officeDocument/2006/relationships" r:embed="rId47"/>
        <a:stretch>
          <a:fillRect/>
        </a:stretch>
      </xdr:blipFill>
      <xdr:spPr>
        <a:xfrm>
          <a:off x="4095749" y="36143712"/>
          <a:ext cx="668332" cy="733488"/>
        </a:xfrm>
        <a:prstGeom prst="rect">
          <a:avLst/>
        </a:prstGeom>
      </xdr:spPr>
    </xdr:pic>
    <xdr:clientData/>
  </xdr:twoCellAnchor>
  <xdr:twoCellAnchor editAs="oneCell">
    <xdr:from>
      <xdr:col>0</xdr:col>
      <xdr:colOff>175846</xdr:colOff>
      <xdr:row>64</xdr:row>
      <xdr:rowOff>54805</xdr:rowOff>
    </xdr:from>
    <xdr:to>
      <xdr:col>0</xdr:col>
      <xdr:colOff>1235851</xdr:colOff>
      <xdr:row>64</xdr:row>
      <xdr:rowOff>782865</xdr:rowOff>
    </xdr:to>
    <xdr:pic>
      <xdr:nvPicPr>
        <xdr:cNvPr id="41" name="Image 40">
          <a:extLst>
            <a:ext uri="{FF2B5EF4-FFF2-40B4-BE49-F238E27FC236}">
              <a16:creationId xmlns:a16="http://schemas.microsoft.com/office/drawing/2014/main" id="{587356F0-8307-1909-48E3-5910818FA34F}"/>
            </a:ext>
          </a:extLst>
        </xdr:cNvPr>
        <xdr:cNvPicPr>
          <a:picLocks noChangeAspect="1"/>
        </xdr:cNvPicPr>
      </xdr:nvPicPr>
      <xdr:blipFill>
        <a:blip xmlns:r="http://schemas.openxmlformats.org/officeDocument/2006/relationships" r:embed="rId48"/>
        <a:stretch>
          <a:fillRect/>
        </a:stretch>
      </xdr:blipFill>
      <xdr:spPr>
        <a:xfrm>
          <a:off x="175846" y="27406209"/>
          <a:ext cx="1050480" cy="720440"/>
        </a:xfrm>
        <a:prstGeom prst="rect">
          <a:avLst/>
        </a:prstGeom>
      </xdr:spPr>
    </xdr:pic>
    <xdr:clientData/>
  </xdr:twoCellAnchor>
  <xdr:twoCellAnchor editAs="oneCell">
    <xdr:from>
      <xdr:col>0</xdr:col>
      <xdr:colOff>58616</xdr:colOff>
      <xdr:row>65</xdr:row>
      <xdr:rowOff>43962</xdr:rowOff>
    </xdr:from>
    <xdr:to>
      <xdr:col>0</xdr:col>
      <xdr:colOff>1239737</xdr:colOff>
      <xdr:row>65</xdr:row>
      <xdr:rowOff>782719</xdr:rowOff>
    </xdr:to>
    <xdr:pic>
      <xdr:nvPicPr>
        <xdr:cNvPr id="43" name="Image 42">
          <a:extLst>
            <a:ext uri="{FF2B5EF4-FFF2-40B4-BE49-F238E27FC236}">
              <a16:creationId xmlns:a16="http://schemas.microsoft.com/office/drawing/2014/main" id="{1A1116C6-F3A5-3FDE-7215-8C57C06205A8}"/>
            </a:ext>
          </a:extLst>
        </xdr:cNvPr>
        <xdr:cNvPicPr>
          <a:picLocks noChangeAspect="1"/>
        </xdr:cNvPicPr>
      </xdr:nvPicPr>
      <xdr:blipFill>
        <a:blip xmlns:r="http://schemas.openxmlformats.org/officeDocument/2006/relationships" r:embed="rId49"/>
        <a:stretch>
          <a:fillRect/>
        </a:stretch>
      </xdr:blipFill>
      <xdr:spPr>
        <a:xfrm>
          <a:off x="58616" y="28208654"/>
          <a:ext cx="1181121" cy="738757"/>
        </a:xfrm>
        <a:prstGeom prst="rect">
          <a:avLst/>
        </a:prstGeom>
      </xdr:spPr>
    </xdr:pic>
    <xdr:clientData/>
  </xdr:twoCellAnchor>
  <xdr:twoCellAnchor>
    <xdr:from>
      <xdr:col>1</xdr:col>
      <xdr:colOff>561071</xdr:colOff>
      <xdr:row>19</xdr:row>
      <xdr:rowOff>39758</xdr:rowOff>
    </xdr:from>
    <xdr:to>
      <xdr:col>1</xdr:col>
      <xdr:colOff>1554528</xdr:colOff>
      <xdr:row>21</xdr:row>
      <xdr:rowOff>141730</xdr:rowOff>
    </xdr:to>
    <xdr:grpSp>
      <xdr:nvGrpSpPr>
        <xdr:cNvPr id="3" name="Groupe 2">
          <a:extLst>
            <a:ext uri="{FF2B5EF4-FFF2-40B4-BE49-F238E27FC236}">
              <a16:creationId xmlns:a16="http://schemas.microsoft.com/office/drawing/2014/main" id="{7CE42840-E305-4BC2-B290-4318DA2F95FE}"/>
            </a:ext>
          </a:extLst>
        </xdr:cNvPr>
        <xdr:cNvGrpSpPr/>
      </xdr:nvGrpSpPr>
      <xdr:grpSpPr>
        <a:xfrm>
          <a:off x="2093354" y="3717236"/>
          <a:ext cx="974407" cy="988211"/>
          <a:chOff x="146539" y="3687348"/>
          <a:chExt cx="890368" cy="877326"/>
        </a:xfrm>
      </xdr:grpSpPr>
      <xdr:sp macro="" textlink="">
        <xdr:nvSpPr>
          <xdr:cNvPr id="12" name="Ellipse 11">
            <a:extLst>
              <a:ext uri="{FF2B5EF4-FFF2-40B4-BE49-F238E27FC236}">
                <a16:creationId xmlns:a16="http://schemas.microsoft.com/office/drawing/2014/main" id="{4886173B-918E-08DC-5B28-2E3655FC82A7}"/>
              </a:ext>
            </a:extLst>
          </xdr:cNvPr>
          <xdr:cNvSpPr/>
        </xdr:nvSpPr>
        <xdr:spPr>
          <a:xfrm>
            <a:off x="146539" y="3687348"/>
            <a:ext cx="890368" cy="877326"/>
          </a:xfrm>
          <a:prstGeom prst="ellipse">
            <a:avLst/>
          </a:prstGeom>
          <a:solidFill>
            <a:srgbClr val="C4664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700"/>
          </a:p>
        </xdr:txBody>
      </xdr:sp>
      <xdr:sp macro="" textlink="">
        <xdr:nvSpPr>
          <xdr:cNvPr id="13" name="ZoneTexte 12">
            <a:extLst>
              <a:ext uri="{FF2B5EF4-FFF2-40B4-BE49-F238E27FC236}">
                <a16:creationId xmlns:a16="http://schemas.microsoft.com/office/drawing/2014/main" id="{910B1EA4-7ADA-0D8B-C1EC-734959E585A7}"/>
              </a:ext>
            </a:extLst>
          </xdr:cNvPr>
          <xdr:cNvSpPr txBox="1"/>
        </xdr:nvSpPr>
        <xdr:spPr>
          <a:xfrm>
            <a:off x="190033" y="3743890"/>
            <a:ext cx="766068" cy="692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fr-FR" sz="1100" b="1">
                <a:solidFill>
                  <a:schemeClr val="bg1"/>
                </a:solidFill>
              </a:rPr>
              <a:t>Dans la</a:t>
            </a:r>
            <a:r>
              <a:rPr lang="fr-FR" sz="1100" b="1" baseline="0">
                <a:solidFill>
                  <a:schemeClr val="bg1"/>
                </a:solidFill>
              </a:rPr>
              <a:t> limite des stocks disponibles</a:t>
            </a:r>
            <a:endParaRPr lang="fr-FR" sz="1100" b="1">
              <a:solidFill>
                <a:schemeClr val="bg1"/>
              </a:solidFill>
            </a:endParaRPr>
          </a:p>
        </xdr:txBody>
      </xdr:sp>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sz="1100" kern="1200"/>
        </a:defPPr>
      </a:lstStyle>
      <a:style>
        <a:lnRef idx="2">
          <a:schemeClr val="dk1"/>
        </a:lnRef>
        <a:fillRef idx="1">
          <a:schemeClr val="lt1"/>
        </a:fillRef>
        <a:effectRef idx="0">
          <a:schemeClr val="dk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88"/>
  <sheetViews>
    <sheetView showGridLines="0" tabSelected="1" topLeftCell="A81" zoomScale="115" zoomScaleNormal="115" workbookViewId="0">
      <selection activeCell="F92" sqref="F92:F93"/>
    </sheetView>
  </sheetViews>
  <sheetFormatPr baseColWidth="10" defaultColWidth="11.5703125" defaultRowHeight="15"/>
  <cols>
    <col min="1" max="2" width="23" style="1" customWidth="1"/>
    <col min="3" max="3" width="18.7109375" style="1" customWidth="1"/>
    <col min="4" max="4" width="7.7109375" style="1" customWidth="1"/>
    <col min="5" max="5" width="7.42578125" style="1" customWidth="1"/>
    <col min="6" max="6" width="13.7109375" style="1" customWidth="1"/>
    <col min="7" max="7" width="13.7109375" style="1" hidden="1" customWidth="1"/>
    <col min="8" max="8" width="11.7109375" style="29" customWidth="1"/>
    <col min="9" max="9" width="3.7109375" style="1" customWidth="1"/>
    <col min="10" max="10" width="13.42578125" style="1" customWidth="1"/>
    <col min="11" max="11" width="13.7109375" style="1" customWidth="1"/>
    <col min="12" max="16384" width="11.5703125" style="1"/>
  </cols>
  <sheetData>
    <row r="3" spans="1:13">
      <c r="C3"/>
    </row>
    <row r="6" spans="1:13" ht="16.899999999999999" customHeight="1"/>
    <row r="7" spans="1:13" s="2" customFormat="1" ht="18.600000000000001" customHeight="1">
      <c r="A7" s="81"/>
      <c r="B7" s="81"/>
      <c r="C7" s="81"/>
      <c r="D7" s="81"/>
      <c r="E7" s="81"/>
      <c r="F7" s="81"/>
      <c r="G7" s="81"/>
      <c r="H7" s="81"/>
      <c r="I7" s="81"/>
      <c r="J7" s="81"/>
      <c r="K7" s="81"/>
      <c r="L7" s="81"/>
      <c r="M7"/>
    </row>
    <row r="8" spans="1:13">
      <c r="A8" s="52"/>
      <c r="B8" s="53"/>
      <c r="C8" s="54"/>
      <c r="D8" s="21"/>
      <c r="E8" s="52" t="s">
        <v>0</v>
      </c>
      <c r="F8" s="53"/>
      <c r="G8" s="53"/>
      <c r="H8" s="53"/>
      <c r="I8" s="53"/>
      <c r="J8" s="53"/>
      <c r="K8" s="54"/>
    </row>
    <row r="9" spans="1:13">
      <c r="A9" s="37" t="s">
        <v>48</v>
      </c>
      <c r="B9" s="38"/>
      <c r="C9" s="39"/>
      <c r="E9" s="37"/>
      <c r="F9" s="38"/>
      <c r="G9" s="38"/>
      <c r="H9" s="38"/>
      <c r="I9" s="38"/>
      <c r="J9" s="38"/>
      <c r="K9" s="39"/>
    </row>
    <row r="10" spans="1:13">
      <c r="A10" s="37"/>
      <c r="B10" s="38"/>
      <c r="C10" s="39"/>
      <c r="E10" s="37"/>
      <c r="F10" s="38"/>
      <c r="G10" s="38"/>
      <c r="H10" s="38"/>
      <c r="I10" s="38"/>
      <c r="J10" s="38"/>
      <c r="K10" s="39"/>
    </row>
    <row r="11" spans="1:13">
      <c r="A11" s="68" t="s">
        <v>49</v>
      </c>
      <c r="B11" s="69"/>
      <c r="C11" s="70"/>
      <c r="E11" s="40" t="s">
        <v>52</v>
      </c>
      <c r="F11" s="41"/>
      <c r="G11" s="41"/>
      <c r="H11" s="41"/>
      <c r="I11" s="41"/>
      <c r="J11" s="41"/>
      <c r="K11" s="42"/>
    </row>
    <row r="12" spans="1:13">
      <c r="A12" s="68"/>
      <c r="B12" s="69"/>
      <c r="C12" s="70"/>
      <c r="E12" s="37"/>
      <c r="F12" s="38"/>
      <c r="G12" s="38"/>
      <c r="H12" s="38"/>
      <c r="I12" s="38"/>
      <c r="J12" s="38"/>
      <c r="K12" s="39"/>
    </row>
    <row r="13" spans="1:13">
      <c r="A13" s="68"/>
      <c r="B13" s="69"/>
      <c r="C13" s="70"/>
      <c r="E13" s="3"/>
      <c r="K13" s="4"/>
    </row>
    <row r="14" spans="1:13">
      <c r="A14" s="71" t="s">
        <v>50</v>
      </c>
      <c r="B14" s="38"/>
      <c r="C14" s="39"/>
      <c r="E14" s="5"/>
      <c r="F14" s="20"/>
      <c r="G14" s="20"/>
      <c r="K14" s="4"/>
    </row>
    <row r="15" spans="1:13">
      <c r="A15" s="5"/>
      <c r="C15" s="4"/>
      <c r="E15" s="43"/>
      <c r="F15" s="44"/>
      <c r="G15" s="44"/>
      <c r="H15" s="44"/>
      <c r="I15" s="44"/>
      <c r="J15" s="44"/>
      <c r="K15" s="45"/>
    </row>
    <row r="16" spans="1:13">
      <c r="A16" s="37" t="s">
        <v>51</v>
      </c>
      <c r="B16" s="38"/>
      <c r="C16" s="39"/>
      <c r="E16" s="43"/>
      <c r="F16" s="44"/>
      <c r="G16" s="44"/>
      <c r="H16" s="44"/>
      <c r="I16" s="44"/>
      <c r="J16" s="44"/>
      <c r="K16" s="45"/>
    </row>
    <row r="17" spans="1:15">
      <c r="A17" s="37"/>
      <c r="B17" s="38"/>
      <c r="C17" s="39"/>
      <c r="E17" s="43"/>
      <c r="F17" s="44"/>
      <c r="G17" s="44"/>
      <c r="H17" s="44"/>
      <c r="I17" s="44"/>
      <c r="J17" s="44"/>
      <c r="K17" s="45"/>
    </row>
    <row r="18" spans="1:15">
      <c r="A18" s="37"/>
      <c r="B18" s="38"/>
      <c r="C18" s="39"/>
      <c r="E18" s="43"/>
      <c r="F18" s="44"/>
      <c r="G18" s="44"/>
      <c r="H18" s="44"/>
      <c r="I18" s="44"/>
      <c r="J18" s="44"/>
      <c r="K18" s="45"/>
    </row>
    <row r="19" spans="1:15">
      <c r="A19" s="8"/>
      <c r="B19" s="6"/>
      <c r="C19" s="7"/>
      <c r="E19" s="46"/>
      <c r="F19" s="47"/>
      <c r="G19" s="47"/>
      <c r="H19" s="47"/>
      <c r="I19" s="47"/>
      <c r="J19" s="47"/>
      <c r="K19" s="48"/>
    </row>
    <row r="20" spans="1:15" ht="13.9" customHeight="1"/>
    <row r="21" spans="1:15" ht="56.45" customHeight="1">
      <c r="F21" s="9" t="s">
        <v>1</v>
      </c>
      <c r="G21" s="9"/>
      <c r="H21" s="30" t="s">
        <v>2</v>
      </c>
      <c r="J21" s="10" t="s">
        <v>3</v>
      </c>
      <c r="K21" s="11" t="s">
        <v>13</v>
      </c>
    </row>
    <row r="22" spans="1:15" ht="13.9" customHeight="1"/>
    <row r="23" spans="1:15">
      <c r="A23" s="55" t="s">
        <v>4</v>
      </c>
      <c r="B23" s="55"/>
      <c r="C23" s="55"/>
      <c r="D23" s="55"/>
      <c r="E23" s="55"/>
      <c r="F23" s="55"/>
      <c r="G23" s="55"/>
      <c r="H23" s="55"/>
      <c r="I23" s="55"/>
      <c r="J23" s="55"/>
      <c r="K23" s="55"/>
      <c r="O23"/>
    </row>
    <row r="25" spans="1:15" ht="102" customHeight="1">
      <c r="A25" s="14">
        <v>309234</v>
      </c>
      <c r="B25" s="49" t="s">
        <v>25</v>
      </c>
      <c r="C25" s="56"/>
      <c r="D25" s="57"/>
      <c r="F25" s="28">
        <v>3.5</v>
      </c>
      <c r="G25" s="25">
        <v>0.05</v>
      </c>
      <c r="H25" s="31">
        <f>F25*0.95</f>
        <v>3.3249999999999997</v>
      </c>
      <c r="J25" s="12"/>
      <c r="K25" s="36" t="s">
        <v>53</v>
      </c>
      <c r="M25" s="27"/>
      <c r="N25" s="18"/>
    </row>
    <row r="26" spans="1:15" ht="120.6" customHeight="1">
      <c r="A26" s="14">
        <v>309237</v>
      </c>
      <c r="B26" s="58" t="s">
        <v>26</v>
      </c>
      <c r="C26" s="59"/>
      <c r="D26" s="60"/>
      <c r="F26" s="13">
        <v>11.9</v>
      </c>
      <c r="G26" s="25">
        <v>0.1</v>
      </c>
      <c r="H26" s="31">
        <f>F26*0.9</f>
        <v>10.71</v>
      </c>
      <c r="J26" s="12"/>
      <c r="K26" s="36" t="s">
        <v>53</v>
      </c>
      <c r="M26" s="27"/>
      <c r="N26" s="18"/>
    </row>
    <row r="27" spans="1:15" ht="13.9" customHeight="1">
      <c r="B27" s="15"/>
      <c r="C27" s="16"/>
      <c r="D27" s="16"/>
      <c r="F27" s="17"/>
      <c r="G27" s="17"/>
      <c r="K27" s="18"/>
      <c r="M27" s="27"/>
      <c r="N27" s="18"/>
    </row>
    <row r="28" spans="1:15" ht="13.9" customHeight="1">
      <c r="A28" s="55" t="s">
        <v>5</v>
      </c>
      <c r="B28" s="55"/>
      <c r="C28" s="55"/>
      <c r="D28" s="55"/>
      <c r="E28" s="55"/>
      <c r="F28" s="55"/>
      <c r="G28" s="55"/>
      <c r="H28" s="55"/>
      <c r="I28" s="55"/>
      <c r="J28" s="55"/>
      <c r="K28" s="55"/>
      <c r="M28" s="27"/>
      <c r="N28" s="18"/>
    </row>
    <row r="29" spans="1:15" ht="13.9" customHeight="1">
      <c r="B29" s="15"/>
      <c r="C29" s="16"/>
      <c r="D29" s="16"/>
      <c r="F29" s="17"/>
      <c r="G29" s="17"/>
      <c r="K29" s="18"/>
      <c r="M29" s="27"/>
      <c r="N29" s="18"/>
    </row>
    <row r="30" spans="1:15" ht="109.15" customHeight="1">
      <c r="A30" s="14">
        <v>309258</v>
      </c>
      <c r="B30" s="61" t="s">
        <v>27</v>
      </c>
      <c r="C30" s="62"/>
      <c r="D30" s="63"/>
      <c r="F30" s="13">
        <v>21.9</v>
      </c>
      <c r="G30" s="25">
        <v>0.1</v>
      </c>
      <c r="H30" s="31">
        <f>F30*0.9</f>
        <v>19.71</v>
      </c>
      <c r="J30" s="12"/>
      <c r="K30" s="36" t="s">
        <v>53</v>
      </c>
      <c r="M30" s="27"/>
      <c r="N30" s="18"/>
    </row>
    <row r="31" spans="1:15" ht="128.44999999999999" customHeight="1">
      <c r="A31" s="14">
        <v>309153</v>
      </c>
      <c r="B31" s="64" t="s">
        <v>28</v>
      </c>
      <c r="C31" s="50"/>
      <c r="D31" s="51"/>
      <c r="F31" s="13">
        <v>9.9499999999999993</v>
      </c>
      <c r="G31" s="25">
        <v>0.1</v>
      </c>
      <c r="H31" s="31">
        <f>F31*0.9</f>
        <v>8.9550000000000001</v>
      </c>
      <c r="J31" s="12"/>
      <c r="K31" s="36" t="s">
        <v>53</v>
      </c>
      <c r="M31" s="27"/>
      <c r="N31" s="18"/>
    </row>
    <row r="32" spans="1:15" ht="13.9" customHeight="1">
      <c r="B32" s="15"/>
      <c r="C32" s="16"/>
      <c r="D32" s="16"/>
      <c r="F32" s="17"/>
      <c r="G32" s="17"/>
      <c r="K32" s="18"/>
      <c r="M32" s="27"/>
      <c r="N32" s="18"/>
    </row>
    <row r="33" spans="1:14" ht="13.9" customHeight="1">
      <c r="A33" s="55" t="s">
        <v>6</v>
      </c>
      <c r="B33" s="55"/>
      <c r="C33" s="55"/>
      <c r="D33" s="55"/>
      <c r="E33" s="55"/>
      <c r="F33" s="55"/>
      <c r="G33" s="55"/>
      <c r="H33" s="55"/>
      <c r="I33" s="55"/>
      <c r="J33" s="55"/>
      <c r="K33" s="55"/>
      <c r="M33" s="27"/>
      <c r="N33" s="18"/>
    </row>
    <row r="34" spans="1:14" ht="13.9" customHeight="1">
      <c r="B34" s="15"/>
      <c r="C34" s="16"/>
      <c r="D34" s="16"/>
      <c r="F34" s="17"/>
      <c r="G34" s="17"/>
      <c r="K34" s="18"/>
      <c r="M34" s="27"/>
      <c r="N34" s="18"/>
    </row>
    <row r="35" spans="1:14" ht="64.900000000000006" customHeight="1">
      <c r="A35" s="14">
        <v>309263</v>
      </c>
      <c r="B35" s="65" t="s">
        <v>21</v>
      </c>
      <c r="C35" s="66"/>
      <c r="D35" s="67"/>
      <c r="F35" s="13">
        <v>7.5</v>
      </c>
      <c r="G35" s="25">
        <v>0.05</v>
      </c>
      <c r="H35" s="31">
        <f>F35*0.95</f>
        <v>7.125</v>
      </c>
      <c r="J35" s="12"/>
      <c r="K35" s="36" t="s">
        <v>53</v>
      </c>
      <c r="M35" s="27"/>
      <c r="N35" s="18"/>
    </row>
    <row r="36" spans="1:14" ht="84" customHeight="1">
      <c r="A36" s="14">
        <v>309260</v>
      </c>
      <c r="B36" s="49" t="s">
        <v>29</v>
      </c>
      <c r="C36" s="50"/>
      <c r="D36" s="51"/>
      <c r="F36" s="13">
        <v>19.899999999999999</v>
      </c>
      <c r="G36" s="25">
        <v>0.3</v>
      </c>
      <c r="H36" s="31">
        <f>F36*0.7</f>
        <v>13.929999999999998</v>
      </c>
      <c r="J36" s="12"/>
      <c r="K36" s="36" t="s">
        <v>53</v>
      </c>
      <c r="M36" s="27"/>
      <c r="N36" s="18"/>
    </row>
    <row r="37" spans="1:14" ht="13.9" customHeight="1">
      <c r="B37" s="15"/>
      <c r="C37" s="16"/>
      <c r="D37" s="16"/>
      <c r="F37" s="17"/>
      <c r="G37" s="17"/>
      <c r="K37" s="18"/>
      <c r="L37"/>
      <c r="M37" s="27"/>
      <c r="N37" s="18"/>
    </row>
    <row r="38" spans="1:14" ht="13.9" customHeight="1">
      <c r="A38" s="55" t="s">
        <v>7</v>
      </c>
      <c r="B38" s="55"/>
      <c r="C38" s="55"/>
      <c r="D38" s="55"/>
      <c r="E38" s="55"/>
      <c r="F38" s="55"/>
      <c r="G38" s="55"/>
      <c r="H38" s="55"/>
      <c r="I38" s="55"/>
      <c r="J38" s="55"/>
      <c r="K38" s="55"/>
      <c r="M38" s="27"/>
      <c r="N38" s="18"/>
    </row>
    <row r="39" spans="1:14" ht="13.9" customHeight="1">
      <c r="B39" s="15"/>
      <c r="C39" s="16"/>
      <c r="D39" s="16"/>
      <c r="F39" s="17"/>
      <c r="G39" s="17"/>
      <c r="K39" s="18"/>
      <c r="M39" s="27"/>
      <c r="N39" s="18"/>
    </row>
    <row r="40" spans="1:14" ht="81.599999999999994" customHeight="1">
      <c r="A40" s="14">
        <v>309140</v>
      </c>
      <c r="B40" s="49" t="s">
        <v>32</v>
      </c>
      <c r="C40" s="50"/>
      <c r="D40" s="51"/>
      <c r="F40" s="13">
        <v>9.9499999999999993</v>
      </c>
      <c r="G40" s="25">
        <v>0.05</v>
      </c>
      <c r="H40" s="31">
        <f>F40*0.95</f>
        <v>9.4524999999999988</v>
      </c>
      <c r="J40" s="12"/>
      <c r="K40" s="36" t="s">
        <v>53</v>
      </c>
      <c r="M40" s="27"/>
      <c r="N40" s="18"/>
    </row>
    <row r="41" spans="1:14" ht="79.900000000000006" customHeight="1">
      <c r="A41" s="14">
        <v>309262</v>
      </c>
      <c r="B41" s="49" t="s">
        <v>33</v>
      </c>
      <c r="C41" s="50"/>
      <c r="D41" s="51"/>
      <c r="F41" s="13">
        <v>9.9499999999999993</v>
      </c>
      <c r="G41" s="25">
        <v>0.1</v>
      </c>
      <c r="H41" s="31">
        <f>F41*0.9</f>
        <v>8.9550000000000001</v>
      </c>
      <c r="J41" s="12"/>
      <c r="K41" s="36" t="s">
        <v>53</v>
      </c>
      <c r="M41" s="27"/>
      <c r="N41" s="18"/>
    </row>
    <row r="42" spans="1:14" ht="13.9" customHeight="1">
      <c r="B42" s="15"/>
      <c r="C42" s="16"/>
      <c r="D42" s="16"/>
      <c r="F42" s="17"/>
      <c r="G42" s="17"/>
      <c r="K42" s="18"/>
      <c r="M42" s="27"/>
      <c r="N42" s="18"/>
    </row>
    <row r="43" spans="1:14" ht="13.9" customHeight="1">
      <c r="A43" s="55" t="s">
        <v>8</v>
      </c>
      <c r="B43" s="55"/>
      <c r="C43" s="55"/>
      <c r="D43" s="55"/>
      <c r="E43" s="55"/>
      <c r="F43" s="55"/>
      <c r="G43" s="55"/>
      <c r="H43" s="55"/>
      <c r="I43" s="55"/>
      <c r="J43" s="55"/>
      <c r="K43" s="55"/>
      <c r="M43" s="27"/>
      <c r="N43" s="18"/>
    </row>
    <row r="44" spans="1:14" ht="13.9" customHeight="1">
      <c r="B44" s="15"/>
      <c r="C44" s="16"/>
      <c r="D44" s="16"/>
      <c r="F44" s="17"/>
      <c r="G44" s="17"/>
      <c r="K44" s="18"/>
      <c r="M44" s="27"/>
      <c r="N44" s="18"/>
    </row>
    <row r="45" spans="1:14" ht="58.15" customHeight="1">
      <c r="A45" s="14">
        <v>309235</v>
      </c>
      <c r="B45" s="72" t="s">
        <v>22</v>
      </c>
      <c r="C45" s="73"/>
      <c r="D45" s="73"/>
      <c r="F45" s="13">
        <v>12.9</v>
      </c>
      <c r="G45" s="25">
        <v>0.3</v>
      </c>
      <c r="H45" s="31">
        <f>F45*0.7</f>
        <v>9.0299999999999994</v>
      </c>
      <c r="J45" s="12"/>
      <c r="K45" s="36" t="s">
        <v>53</v>
      </c>
      <c r="M45" s="27"/>
      <c r="N45" s="18"/>
    </row>
    <row r="46" spans="1:14" ht="58.15" customHeight="1">
      <c r="A46" s="14">
        <v>309252</v>
      </c>
      <c r="B46" s="74" t="s">
        <v>23</v>
      </c>
      <c r="C46" s="75"/>
      <c r="D46" s="75"/>
      <c r="F46" s="13">
        <v>12.9</v>
      </c>
      <c r="G46" s="25">
        <v>0.3</v>
      </c>
      <c r="H46" s="31">
        <f>F46*0.7</f>
        <v>9.0299999999999994</v>
      </c>
      <c r="J46" s="12"/>
      <c r="K46" s="36" t="s">
        <v>53</v>
      </c>
      <c r="M46" s="27"/>
      <c r="N46" s="18"/>
    </row>
    <row r="47" spans="1:14" ht="58.15" customHeight="1">
      <c r="A47" s="14">
        <v>309238</v>
      </c>
      <c r="B47" s="49" t="s">
        <v>24</v>
      </c>
      <c r="C47" s="56"/>
      <c r="D47" s="57"/>
      <c r="F47" s="13">
        <v>12.9</v>
      </c>
      <c r="G47" s="25">
        <v>0.3</v>
      </c>
      <c r="H47" s="31">
        <f>F47*0.7</f>
        <v>9.0299999999999994</v>
      </c>
      <c r="J47" s="12"/>
      <c r="K47" s="36" t="s">
        <v>53</v>
      </c>
      <c r="M47" s="27"/>
      <c r="N47" s="18"/>
    </row>
    <row r="48" spans="1:14" ht="65.45" customHeight="1">
      <c r="A48" s="14">
        <v>308913</v>
      </c>
      <c r="B48" s="49" t="s">
        <v>14</v>
      </c>
      <c r="C48" s="56"/>
      <c r="D48" s="57"/>
      <c r="F48" s="13">
        <v>2.5</v>
      </c>
      <c r="G48" s="25">
        <v>0.05</v>
      </c>
      <c r="H48" s="31">
        <f>F48*0.95</f>
        <v>2.375</v>
      </c>
      <c r="J48" s="12"/>
      <c r="K48" s="36" t="s">
        <v>53</v>
      </c>
      <c r="M48" s="27"/>
      <c r="N48" s="18"/>
    </row>
    <row r="49" spans="1:14" ht="13.9" customHeight="1">
      <c r="B49" s="15"/>
      <c r="C49" s="16"/>
      <c r="D49" s="16"/>
      <c r="F49" s="17"/>
      <c r="G49" s="17"/>
      <c r="K49" s="18"/>
      <c r="M49" s="27"/>
      <c r="N49" s="18"/>
    </row>
    <row r="50" spans="1:14" ht="13.9" customHeight="1">
      <c r="A50" s="55" t="s">
        <v>9</v>
      </c>
      <c r="B50" s="55"/>
      <c r="C50" s="55"/>
      <c r="D50" s="55"/>
      <c r="E50" s="55"/>
      <c r="F50" s="55"/>
      <c r="G50" s="55"/>
      <c r="H50" s="55"/>
      <c r="I50" s="55"/>
      <c r="J50" s="55"/>
      <c r="K50" s="55"/>
      <c r="M50" s="27"/>
      <c r="N50" s="18"/>
    </row>
    <row r="51" spans="1:14" ht="13.9" customHeight="1">
      <c r="B51" s="15"/>
      <c r="C51" s="16"/>
      <c r="D51" s="16"/>
      <c r="F51" s="17"/>
      <c r="G51" s="17"/>
      <c r="K51" s="18"/>
      <c r="M51" s="27"/>
      <c r="N51" s="18"/>
    </row>
    <row r="52" spans="1:14" ht="64.900000000000006" customHeight="1">
      <c r="A52" s="14">
        <v>308880</v>
      </c>
      <c r="B52" s="49" t="s">
        <v>15</v>
      </c>
      <c r="C52" s="56"/>
      <c r="D52" s="57"/>
      <c r="F52" s="13">
        <v>8.9499999999999993</v>
      </c>
      <c r="G52" s="25">
        <v>0.05</v>
      </c>
      <c r="H52" s="31">
        <f>F52*0.95</f>
        <v>8.5024999999999995</v>
      </c>
      <c r="J52" s="12"/>
      <c r="K52" s="36" t="s">
        <v>53</v>
      </c>
      <c r="M52" s="27"/>
      <c r="N52" s="18"/>
    </row>
    <row r="53" spans="1:14" ht="90" customHeight="1">
      <c r="A53" s="14">
        <v>309246</v>
      </c>
      <c r="B53" s="49" t="s">
        <v>30</v>
      </c>
      <c r="C53" s="56"/>
      <c r="D53" s="57"/>
      <c r="F53" s="13">
        <v>26.9</v>
      </c>
      <c r="G53" s="25">
        <v>0.1</v>
      </c>
      <c r="H53" s="31">
        <f>F53*0.9</f>
        <v>24.21</v>
      </c>
      <c r="J53" s="12"/>
      <c r="K53" s="36" t="s">
        <v>53</v>
      </c>
      <c r="M53" s="27"/>
      <c r="N53" s="18"/>
    </row>
    <row r="54" spans="1:14" ht="13.9" customHeight="1">
      <c r="B54" s="15"/>
      <c r="C54" s="16"/>
      <c r="D54" s="16"/>
      <c r="F54" s="17"/>
      <c r="G54" s="17"/>
      <c r="K54" s="18"/>
      <c r="M54" s="27"/>
      <c r="N54" s="18"/>
    </row>
    <row r="55" spans="1:14" ht="13.9" customHeight="1">
      <c r="A55" s="55" t="s">
        <v>10</v>
      </c>
      <c r="B55" s="55"/>
      <c r="C55" s="55"/>
      <c r="D55" s="55"/>
      <c r="E55" s="55"/>
      <c r="F55" s="55"/>
      <c r="G55" s="55"/>
      <c r="H55" s="55"/>
      <c r="I55" s="55"/>
      <c r="J55" s="55"/>
      <c r="K55" s="55"/>
      <c r="M55" s="27"/>
      <c r="N55" s="18"/>
    </row>
    <row r="56" spans="1:14" ht="13.9" customHeight="1">
      <c r="B56" s="15"/>
      <c r="C56" s="16"/>
      <c r="D56" s="16"/>
      <c r="F56" s="17"/>
      <c r="G56" s="17"/>
      <c r="K56" s="18"/>
      <c r="M56" s="27"/>
      <c r="N56" s="18"/>
    </row>
    <row r="57" spans="1:14" ht="63.6" customHeight="1">
      <c r="A57" s="14">
        <v>309057</v>
      </c>
      <c r="B57" s="49" t="s">
        <v>34</v>
      </c>
      <c r="C57" s="56"/>
      <c r="D57" s="57"/>
      <c r="F57" s="13">
        <v>7.3</v>
      </c>
      <c r="G57" s="25">
        <v>0.1</v>
      </c>
      <c r="H57" s="31">
        <f>F57*0.9</f>
        <v>6.57</v>
      </c>
      <c r="J57" s="12"/>
      <c r="K57" s="36" t="s">
        <v>53</v>
      </c>
      <c r="M57" s="27"/>
      <c r="N57" s="18"/>
    </row>
    <row r="58" spans="1:14" ht="65.45" customHeight="1">
      <c r="A58" s="14">
        <v>308915</v>
      </c>
      <c r="B58" s="49" t="s">
        <v>35</v>
      </c>
      <c r="C58" s="77"/>
      <c r="D58" s="78"/>
      <c r="F58" s="13">
        <v>6.9</v>
      </c>
      <c r="G58" s="25">
        <v>0.05</v>
      </c>
      <c r="H58" s="31">
        <f>F58*0.95</f>
        <v>6.5549999999999997</v>
      </c>
      <c r="J58" s="12"/>
      <c r="K58" s="36" t="s">
        <v>53</v>
      </c>
      <c r="M58" s="27"/>
      <c r="N58" s="18"/>
    </row>
    <row r="59" spans="1:14" ht="60" customHeight="1">
      <c r="A59" s="14">
        <v>308883</v>
      </c>
      <c r="B59" s="49" t="s">
        <v>36</v>
      </c>
      <c r="C59" s="56"/>
      <c r="D59" s="57"/>
      <c r="F59" s="13">
        <v>12.95</v>
      </c>
      <c r="G59" s="25">
        <v>0.1</v>
      </c>
      <c r="H59" s="31">
        <f>F59*0.9</f>
        <v>11.654999999999999</v>
      </c>
      <c r="J59" s="12"/>
      <c r="K59" s="36" t="s">
        <v>53</v>
      </c>
      <c r="M59" s="27"/>
      <c r="N59" s="18"/>
    </row>
    <row r="60" spans="1:14" ht="13.9" customHeight="1">
      <c r="B60" s="15"/>
      <c r="C60" s="16"/>
      <c r="D60" s="16"/>
      <c r="F60" s="17"/>
      <c r="G60" s="17"/>
      <c r="K60" s="18"/>
      <c r="M60" s="27"/>
      <c r="N60" s="18"/>
    </row>
    <row r="61" spans="1:14" ht="13.9" customHeight="1">
      <c r="A61" s="55" t="s">
        <v>11</v>
      </c>
      <c r="B61" s="55"/>
      <c r="C61" s="55"/>
      <c r="D61" s="55"/>
      <c r="E61" s="55"/>
      <c r="F61" s="55"/>
      <c r="G61" s="55"/>
      <c r="H61" s="55"/>
      <c r="I61" s="55"/>
      <c r="J61" s="55"/>
      <c r="K61" s="55"/>
      <c r="M61" s="27"/>
      <c r="N61" s="18"/>
    </row>
    <row r="62" spans="1:14" ht="13.9" customHeight="1">
      <c r="A62" s="19"/>
      <c r="B62" s="19"/>
      <c r="C62" s="19"/>
      <c r="D62" s="19"/>
      <c r="E62" s="19"/>
      <c r="F62" s="19"/>
      <c r="G62" s="19"/>
      <c r="H62" s="32"/>
      <c r="I62" s="19"/>
      <c r="J62" s="19"/>
      <c r="K62" s="19"/>
      <c r="M62" s="27"/>
      <c r="N62" s="18"/>
    </row>
    <row r="63" spans="1:14" ht="65.45" customHeight="1">
      <c r="A63" s="14">
        <v>308903</v>
      </c>
      <c r="B63" s="65" t="s">
        <v>37</v>
      </c>
      <c r="C63" s="66"/>
      <c r="D63" s="67"/>
      <c r="F63" s="13">
        <v>3.5</v>
      </c>
      <c r="G63" s="25">
        <v>0.05</v>
      </c>
      <c r="H63" s="31">
        <f>F63*0.95</f>
        <v>3.3249999999999997</v>
      </c>
      <c r="J63" s="12"/>
      <c r="K63" s="36" t="s">
        <v>53</v>
      </c>
      <c r="M63" s="27"/>
      <c r="N63" s="18"/>
    </row>
    <row r="64" spans="1:14" ht="63.6" customHeight="1">
      <c r="A64" s="14">
        <v>308905</v>
      </c>
      <c r="B64" s="49" t="s">
        <v>38</v>
      </c>
      <c r="C64" s="79"/>
      <c r="D64" s="80"/>
      <c r="F64" s="13">
        <v>3.5</v>
      </c>
      <c r="G64" s="25">
        <v>0.05</v>
      </c>
      <c r="H64" s="31">
        <f t="shared" ref="H64:H66" si="0">F64*0.95</f>
        <v>3.3249999999999997</v>
      </c>
      <c r="J64" s="12"/>
      <c r="K64" s="36" t="s">
        <v>53</v>
      </c>
      <c r="M64" s="27"/>
      <c r="N64" s="18"/>
    </row>
    <row r="65" spans="1:14" ht="63.6" customHeight="1">
      <c r="A65" s="14">
        <v>308891</v>
      </c>
      <c r="B65" s="49" t="s">
        <v>39</v>
      </c>
      <c r="C65" s="66"/>
      <c r="D65" s="67"/>
      <c r="F65" s="13">
        <v>3.5</v>
      </c>
      <c r="G65" s="25">
        <v>0.05</v>
      </c>
      <c r="H65" s="31">
        <f t="shared" si="0"/>
        <v>3.3249999999999997</v>
      </c>
      <c r="J65" s="12"/>
      <c r="K65" s="36" t="s">
        <v>53</v>
      </c>
      <c r="M65" s="27"/>
      <c r="N65" s="18"/>
    </row>
    <row r="66" spans="1:14" ht="66" customHeight="1">
      <c r="A66" s="22">
        <v>308890</v>
      </c>
      <c r="B66" s="49" t="s">
        <v>40</v>
      </c>
      <c r="C66" s="66"/>
      <c r="D66" s="67"/>
      <c r="F66" s="13">
        <v>3.5</v>
      </c>
      <c r="G66" s="25">
        <v>0.05</v>
      </c>
      <c r="H66" s="31">
        <f t="shared" si="0"/>
        <v>3.3249999999999997</v>
      </c>
      <c r="J66" s="12"/>
      <c r="K66" s="36" t="s">
        <v>53</v>
      </c>
      <c r="M66" s="27"/>
      <c r="N66" s="18"/>
    </row>
    <row r="67" spans="1:14" ht="13.9" customHeight="1">
      <c r="B67" s="15"/>
      <c r="C67" s="16"/>
      <c r="D67" s="16"/>
      <c r="F67" s="17"/>
      <c r="G67" s="17"/>
      <c r="K67" s="18"/>
      <c r="M67" s="27"/>
      <c r="N67" s="18"/>
    </row>
    <row r="68" spans="1:14" ht="13.9" customHeight="1">
      <c r="A68" s="55" t="s">
        <v>12</v>
      </c>
      <c r="B68" s="55"/>
      <c r="C68" s="55"/>
      <c r="D68" s="55"/>
      <c r="E68" s="55"/>
      <c r="F68" s="55"/>
      <c r="G68" s="55"/>
      <c r="H68" s="55"/>
      <c r="I68" s="55"/>
      <c r="J68" s="55"/>
      <c r="K68" s="55"/>
      <c r="M68" s="27"/>
      <c r="N68" s="18"/>
    </row>
    <row r="69" spans="1:14" ht="13.9" customHeight="1">
      <c r="A69" s="19"/>
      <c r="B69" s="19"/>
      <c r="C69" s="19"/>
      <c r="D69" s="19"/>
      <c r="E69" s="19"/>
      <c r="F69" s="19"/>
      <c r="G69" s="19"/>
      <c r="H69" s="32"/>
      <c r="I69" s="19"/>
      <c r="J69" s="19"/>
      <c r="K69" s="19"/>
      <c r="M69" s="27"/>
      <c r="N69" s="18"/>
    </row>
    <row r="70" spans="1:14" ht="100.9" customHeight="1">
      <c r="A70" s="22">
        <v>309261</v>
      </c>
      <c r="B70" s="49" t="s">
        <v>31</v>
      </c>
      <c r="C70" s="56"/>
      <c r="D70" s="57"/>
      <c r="F70" s="13">
        <v>16.899999999999999</v>
      </c>
      <c r="G70" s="25">
        <v>0.3</v>
      </c>
      <c r="H70" s="31">
        <f>F70*0.7</f>
        <v>11.829999999999998</v>
      </c>
      <c r="J70" s="12"/>
      <c r="K70" s="36" t="s">
        <v>53</v>
      </c>
      <c r="M70" s="27"/>
      <c r="N70" s="18"/>
    </row>
    <row r="71" spans="1:14" ht="64.900000000000006" customHeight="1">
      <c r="A71" s="22">
        <v>308898</v>
      </c>
      <c r="B71" s="76" t="s">
        <v>20</v>
      </c>
      <c r="C71" s="50"/>
      <c r="D71" s="51"/>
      <c r="F71" s="13">
        <v>7.95</v>
      </c>
      <c r="G71" s="25">
        <v>0.05</v>
      </c>
      <c r="H71" s="31">
        <f>F71*0.95</f>
        <v>7.5525000000000002</v>
      </c>
      <c r="J71" s="12"/>
      <c r="K71" s="36" t="s">
        <v>53</v>
      </c>
      <c r="M71" s="27"/>
      <c r="N71" s="18"/>
    </row>
    <row r="72" spans="1:14" ht="13.9" customHeight="1">
      <c r="B72" s="15"/>
      <c r="C72" s="16"/>
      <c r="D72" s="16"/>
      <c r="F72" s="17"/>
      <c r="G72" s="17"/>
      <c r="K72" s="18"/>
      <c r="M72" s="27"/>
      <c r="N72" s="18"/>
    </row>
    <row r="73" spans="1:14" ht="13.9" customHeight="1">
      <c r="A73" s="55" t="s">
        <v>16</v>
      </c>
      <c r="B73" s="55"/>
      <c r="C73" s="55"/>
      <c r="D73" s="55"/>
      <c r="E73" s="55"/>
      <c r="F73" s="55"/>
      <c r="G73" s="55"/>
      <c r="H73" s="55"/>
      <c r="I73" s="55"/>
      <c r="J73" s="55"/>
      <c r="K73" s="55"/>
      <c r="M73" s="27"/>
      <c r="N73" s="18"/>
    </row>
    <row r="74" spans="1:14" ht="13.9" customHeight="1">
      <c r="A74" s="19"/>
      <c r="B74" s="19"/>
      <c r="C74" s="19"/>
      <c r="D74" s="19"/>
      <c r="E74" s="19"/>
      <c r="F74" s="19"/>
      <c r="G74" s="19"/>
      <c r="H74" s="32"/>
      <c r="I74" s="19"/>
      <c r="J74" s="19"/>
      <c r="K74" s="19"/>
      <c r="M74" s="27"/>
      <c r="N74" s="18"/>
    </row>
    <row r="75" spans="1:14" ht="63.6" customHeight="1">
      <c r="A75" s="14">
        <v>308868</v>
      </c>
      <c r="B75" s="49" t="s">
        <v>41</v>
      </c>
      <c r="C75" s="56"/>
      <c r="D75" s="57"/>
      <c r="F75" s="13">
        <v>6.2</v>
      </c>
      <c r="G75" s="25">
        <v>0.05</v>
      </c>
      <c r="H75" s="31">
        <f>F75*0.95</f>
        <v>5.89</v>
      </c>
      <c r="J75" s="12"/>
      <c r="K75" s="36" t="s">
        <v>53</v>
      </c>
      <c r="M75" s="27"/>
      <c r="N75" s="18"/>
    </row>
    <row r="76" spans="1:14" ht="63.6" customHeight="1">
      <c r="A76" s="14">
        <v>308870</v>
      </c>
      <c r="B76" s="49" t="s">
        <v>42</v>
      </c>
      <c r="C76" s="56"/>
      <c r="D76" s="57"/>
      <c r="F76" s="13">
        <v>6.2</v>
      </c>
      <c r="G76" s="25">
        <v>0.05</v>
      </c>
      <c r="H76" s="31">
        <f t="shared" ref="H76:H80" si="1">F76*0.95</f>
        <v>5.89</v>
      </c>
      <c r="J76" s="12"/>
      <c r="K76" s="36" t="s">
        <v>53</v>
      </c>
      <c r="M76" s="27"/>
      <c r="N76" s="18"/>
    </row>
    <row r="77" spans="1:14" ht="63" customHeight="1">
      <c r="A77" s="14">
        <v>303478</v>
      </c>
      <c r="B77" s="49" t="s">
        <v>43</v>
      </c>
      <c r="C77" s="56"/>
      <c r="D77" s="57"/>
      <c r="F77" s="13">
        <v>3.95</v>
      </c>
      <c r="G77" s="25">
        <v>0.05</v>
      </c>
      <c r="H77" s="31">
        <f t="shared" si="1"/>
        <v>3.7524999999999999</v>
      </c>
      <c r="J77" s="12"/>
      <c r="K77" s="36" t="s">
        <v>53</v>
      </c>
      <c r="M77" s="27"/>
      <c r="N77" s="18"/>
    </row>
    <row r="78" spans="1:14" ht="63.6" customHeight="1">
      <c r="A78" s="14">
        <v>307039</v>
      </c>
      <c r="B78" s="85" t="s">
        <v>44</v>
      </c>
      <c r="C78" s="86"/>
      <c r="D78" s="87"/>
      <c r="F78" s="13">
        <v>5.5</v>
      </c>
      <c r="G78" s="25">
        <v>0.05</v>
      </c>
      <c r="H78" s="31">
        <f t="shared" si="1"/>
        <v>5.2249999999999996</v>
      </c>
      <c r="J78" s="12"/>
      <c r="K78" s="36" t="s">
        <v>53</v>
      </c>
      <c r="M78" s="27"/>
      <c r="N78" s="18"/>
    </row>
    <row r="79" spans="1:14" ht="64.150000000000006" customHeight="1">
      <c r="A79" s="14">
        <v>300014</v>
      </c>
      <c r="B79" s="49" t="s">
        <v>45</v>
      </c>
      <c r="C79" s="56"/>
      <c r="D79" s="57"/>
      <c r="F79" s="13">
        <v>4.95</v>
      </c>
      <c r="G79" s="25">
        <v>0.05</v>
      </c>
      <c r="H79" s="31">
        <f t="shared" si="1"/>
        <v>4.7024999999999997</v>
      </c>
      <c r="J79" s="12"/>
      <c r="K79" s="36" t="s">
        <v>53</v>
      </c>
      <c r="M79" s="27"/>
      <c r="N79" s="18"/>
    </row>
    <row r="80" spans="1:14" ht="63.6" customHeight="1">
      <c r="A80" s="14">
        <v>307986</v>
      </c>
      <c r="B80" s="49" t="s">
        <v>46</v>
      </c>
      <c r="C80" s="56"/>
      <c r="D80" s="57"/>
      <c r="F80" s="13">
        <v>5.6</v>
      </c>
      <c r="G80" s="25">
        <v>0.05</v>
      </c>
      <c r="H80" s="31">
        <f t="shared" si="1"/>
        <v>5.3199999999999994</v>
      </c>
      <c r="J80" s="12"/>
      <c r="K80" s="36" t="s">
        <v>53</v>
      </c>
      <c r="M80" s="27"/>
      <c r="N80" s="18"/>
    </row>
    <row r="81" spans="1:14" ht="13.9" customHeight="1">
      <c r="B81" s="15"/>
      <c r="C81" s="16"/>
      <c r="D81" s="16"/>
      <c r="F81" s="17"/>
      <c r="G81" s="17"/>
      <c r="K81" s="18"/>
      <c r="M81" s="27"/>
      <c r="N81" s="18"/>
    </row>
    <row r="82" spans="1:14" ht="13.9" customHeight="1">
      <c r="A82" s="55" t="s">
        <v>17</v>
      </c>
      <c r="B82" s="55"/>
      <c r="C82" s="55"/>
      <c r="D82" s="55"/>
      <c r="E82" s="55"/>
      <c r="F82" s="55"/>
      <c r="G82" s="55"/>
      <c r="H82" s="55"/>
      <c r="I82" s="55"/>
      <c r="J82" s="55"/>
      <c r="K82" s="55"/>
      <c r="M82" s="27"/>
      <c r="N82" s="18"/>
    </row>
    <row r="83" spans="1:14" ht="13.9" customHeight="1">
      <c r="A83" s="19"/>
      <c r="B83" s="19"/>
      <c r="C83" s="19"/>
      <c r="D83" s="19"/>
      <c r="E83" s="19"/>
      <c r="F83" s="19"/>
      <c r="G83" s="19"/>
      <c r="H83" s="32"/>
      <c r="I83" s="19"/>
      <c r="J83" s="19"/>
      <c r="K83" s="19"/>
      <c r="M83" s="27"/>
      <c r="N83" s="18"/>
    </row>
    <row r="84" spans="1:14" ht="75" customHeight="1">
      <c r="A84" s="14">
        <v>102862</v>
      </c>
      <c r="B84" s="76" t="s">
        <v>18</v>
      </c>
      <c r="C84" s="50"/>
      <c r="D84" s="51"/>
      <c r="F84" s="13">
        <v>0.95</v>
      </c>
      <c r="G84" s="26">
        <v>0</v>
      </c>
      <c r="H84" s="33">
        <f t="shared" ref="H84:H85" si="2">ROUND(F84*(1-G84),2)</f>
        <v>0.95</v>
      </c>
      <c r="J84" s="12"/>
      <c r="K84" s="36" t="s">
        <v>53</v>
      </c>
      <c r="M84" s="27"/>
      <c r="N84" s="18"/>
    </row>
    <row r="85" spans="1:14" ht="75" customHeight="1">
      <c r="A85" s="14">
        <v>102864</v>
      </c>
      <c r="B85" s="76" t="s">
        <v>19</v>
      </c>
      <c r="C85" s="50"/>
      <c r="D85" s="51"/>
      <c r="F85" s="13">
        <v>1.55</v>
      </c>
      <c r="G85" s="26">
        <v>0</v>
      </c>
      <c r="H85" s="33">
        <f t="shared" si="2"/>
        <v>1.55</v>
      </c>
      <c r="J85" s="12"/>
      <c r="K85" s="36" t="s">
        <v>53</v>
      </c>
      <c r="M85" s="27"/>
      <c r="N85" s="18"/>
    </row>
    <row r="86" spans="1:14">
      <c r="M86" s="27"/>
      <c r="N86" s="18"/>
    </row>
    <row r="87" spans="1:14" ht="55.9" customHeight="1">
      <c r="A87" s="34"/>
      <c r="B87" s="35"/>
      <c r="C87" s="35"/>
      <c r="E87" s="82" t="s">
        <v>47</v>
      </c>
      <c r="F87" s="83"/>
      <c r="G87" s="83"/>
      <c r="H87" s="84"/>
      <c r="J87" s="24"/>
      <c r="K87" s="36" t="s">
        <v>53</v>
      </c>
      <c r="M87" s="27"/>
      <c r="N87" s="18"/>
    </row>
    <row r="88" spans="1:14">
      <c r="A88" s="23"/>
    </row>
  </sheetData>
  <sheetProtection selectLockedCells="1"/>
  <mergeCells count="58">
    <mergeCell ref="A7:L7"/>
    <mergeCell ref="E87:H87"/>
    <mergeCell ref="A82:K82"/>
    <mergeCell ref="B84:D84"/>
    <mergeCell ref="B85:D85"/>
    <mergeCell ref="B75:D75"/>
    <mergeCell ref="B76:D76"/>
    <mergeCell ref="B77:D77"/>
    <mergeCell ref="B78:D78"/>
    <mergeCell ref="B79:D79"/>
    <mergeCell ref="B80:D80"/>
    <mergeCell ref="B65:D65"/>
    <mergeCell ref="B66:D66"/>
    <mergeCell ref="A68:K68"/>
    <mergeCell ref="B70:D70"/>
    <mergeCell ref="B71:D71"/>
    <mergeCell ref="A73:K73"/>
    <mergeCell ref="B57:D57"/>
    <mergeCell ref="B58:D58"/>
    <mergeCell ref="B59:D59"/>
    <mergeCell ref="A61:K61"/>
    <mergeCell ref="B63:D63"/>
    <mergeCell ref="B64:D64"/>
    <mergeCell ref="A55:K55"/>
    <mergeCell ref="A38:K38"/>
    <mergeCell ref="B40:D40"/>
    <mergeCell ref="B41:D41"/>
    <mergeCell ref="A43:K43"/>
    <mergeCell ref="B45:D45"/>
    <mergeCell ref="B46:D46"/>
    <mergeCell ref="B47:D47"/>
    <mergeCell ref="B48:D48"/>
    <mergeCell ref="A50:K50"/>
    <mergeCell ref="B52:D52"/>
    <mergeCell ref="B53:D53"/>
    <mergeCell ref="B36:D36"/>
    <mergeCell ref="A8:C8"/>
    <mergeCell ref="E8:K8"/>
    <mergeCell ref="A23:K23"/>
    <mergeCell ref="B25:D25"/>
    <mergeCell ref="B26:D26"/>
    <mergeCell ref="A28:K28"/>
    <mergeCell ref="B30:D30"/>
    <mergeCell ref="B31:D31"/>
    <mergeCell ref="A33:K33"/>
    <mergeCell ref="B35:D35"/>
    <mergeCell ref="A9:C9"/>
    <mergeCell ref="A10:C10"/>
    <mergeCell ref="A11:C13"/>
    <mergeCell ref="A14:C14"/>
    <mergeCell ref="A16:C16"/>
    <mergeCell ref="A17:C17"/>
    <mergeCell ref="A18:C18"/>
    <mergeCell ref="E9:K9"/>
    <mergeCell ref="E10:K10"/>
    <mergeCell ref="E11:K11"/>
    <mergeCell ref="E12:K12"/>
    <mergeCell ref="E15:K19"/>
  </mergeCells>
  <pageMargins left="0.7" right="0.7" top="0.75" bottom="0.75" header="0.3" footer="0.3"/>
  <pageSetup paperSize="9" scale="5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 (2)</vt:lpstr>
      <vt:lpstr>'Feuil1 (2)'!Zone_d_impression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Anne-Laure DECENSE</dc:creator>
  <cp:lastModifiedBy>RIBEIRO PACHECO Stephanie</cp:lastModifiedBy>
  <cp:lastPrinted>2026-02-09T07:55:40Z</cp:lastPrinted>
  <dcterms:created xsi:type="dcterms:W3CDTF">2024-12-27T13:58:43Z</dcterms:created>
  <dcterms:modified xsi:type="dcterms:W3CDTF">2026-02-09T08:54:08Z</dcterms:modified>
</cp:coreProperties>
</file>