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Amicale\CONFITURES MUROISE ET COMPAGNIE\2026\OCTOBRE 2026\"/>
    </mc:Choice>
  </mc:AlternateContent>
  <bookViews>
    <workbookView xWindow="-120" yWindow="-120" windowWidth="29040" windowHeight="15720"/>
  </bookViews>
  <sheets>
    <sheet name="BDC cse (D) 2026" sheetId="1" r:id="rId1"/>
  </sheets>
  <definedNames>
    <definedName name="_xlnm.Print_Area" localSheetId="0">'BDC cse (D) 2026'!$A$1:$J$85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1" l="1"/>
  <c r="J74" i="1"/>
  <c r="J75" i="1"/>
  <c r="J76" i="1"/>
  <c r="J72" i="1"/>
  <c r="J68" i="1"/>
  <c r="J69" i="1"/>
  <c r="J70" i="1"/>
  <c r="J67" i="1"/>
  <c r="J61" i="1"/>
  <c r="J62" i="1"/>
  <c r="J63" i="1"/>
  <c r="J64" i="1"/>
  <c r="J65" i="1"/>
  <c r="J60" i="1"/>
  <c r="J56" i="1"/>
  <c r="J57" i="1"/>
  <c r="J58" i="1"/>
  <c r="J55" i="1"/>
  <c r="J49" i="1"/>
  <c r="J50" i="1"/>
  <c r="J51" i="1"/>
  <c r="J52" i="1"/>
  <c r="J53" i="1"/>
  <c r="J48" i="1"/>
  <c r="J46" i="1"/>
  <c r="J45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23" i="1"/>
  <c r="J80" i="1"/>
  <c r="J81" i="1" l="1"/>
  <c r="J82" i="1" s="1"/>
</calcChain>
</file>

<file path=xl/sharedStrings.xml><?xml version="1.0" encoding="utf-8"?>
<sst xmlns="http://schemas.openxmlformats.org/spreadsheetml/2006/main" count="191" uniqueCount="87">
  <si>
    <t>MUROISE ET COMPAGNIE</t>
  </si>
  <si>
    <t>PRODUITS</t>
  </si>
  <si>
    <t>CODE EAN</t>
  </si>
  <si>
    <t>FORMAT</t>
  </si>
  <si>
    <t>DDM</t>
  </si>
  <si>
    <t>UVC COLIS</t>
  </si>
  <si>
    <t>COLLECTION 350 G</t>
  </si>
  <si>
    <t>ABRICOT</t>
  </si>
  <si>
    <t>BIO</t>
  </si>
  <si>
    <t>350 g</t>
  </si>
  <si>
    <t>36 mois</t>
  </si>
  <si>
    <t>ABRICOT ROUGE DU ROUSSILLON</t>
  </si>
  <si>
    <t>CASSIS SANS PÉPINS</t>
  </si>
  <si>
    <t>CLEMENTINE DE CORSE</t>
  </si>
  <si>
    <t>FIGUE</t>
  </si>
  <si>
    <t>FRAISE</t>
  </si>
  <si>
    <t>FRAISE DE PLOUGASTEL</t>
  </si>
  <si>
    <t>FRAISE ET FRAMBOISE</t>
  </si>
  <si>
    <t>FRAISE ET RHUBARBE</t>
  </si>
  <si>
    <t>FRAMBOISE</t>
  </si>
  <si>
    <t>FRAMBOISE SANS PÉPINS</t>
  </si>
  <si>
    <t>GRIOTTE</t>
  </si>
  <si>
    <t>GROSEILLE SANS PÉPINS</t>
  </si>
  <si>
    <t>MIRABELLE DE LORRAINE</t>
  </si>
  <si>
    <t>MUROISE®, RECETTE EXCLUSIVE</t>
  </si>
  <si>
    <t>MYRTILLE</t>
  </si>
  <si>
    <t>ORANGE AVEC ZESTES</t>
  </si>
  <si>
    <t>PECHE DE VIGNE</t>
  </si>
  <si>
    <t>24 mois</t>
  </si>
  <si>
    <t>RHUBARBE ROUGE</t>
  </si>
  <si>
    <t>COLLECTION 220 G</t>
  </si>
  <si>
    <t>MA CONFITURE</t>
  </si>
  <si>
    <t>220 g</t>
  </si>
  <si>
    <t>LES PETITES FRANÇAISES®</t>
  </si>
  <si>
    <t>CONFITURE FRAISE DE PLOUGASTEL</t>
  </si>
  <si>
    <t>CONFITURE ABRICOT DU ROUSSILLON</t>
  </si>
  <si>
    <t>CONFITURE MIRABELLE DE LORRAINE</t>
  </si>
  <si>
    <t>CONFITURE CLEMENTINE CORSE</t>
  </si>
  <si>
    <t>CARAMEL AU BEURRE SALE AU SEL DE GUERANDE</t>
  </si>
  <si>
    <t>FRAISE DE LA BAULE</t>
  </si>
  <si>
    <t>LES PRÉCIEUSES</t>
  </si>
  <si>
    <t>MA DIVINE, CONFITURE FRAMBOISE CHOCOLAT</t>
  </si>
  <si>
    <t>LES GOURMANDISES FESTIVES – SPÉCIAL CADEAUX</t>
  </si>
  <si>
    <t>160 g</t>
  </si>
  <si>
    <t>6 mois</t>
  </si>
  <si>
    <t>CONFITURE DE NOEL, GRIOTTE, KIRSCH ET CHOCOLAT</t>
  </si>
  <si>
    <t>CONFITURE DE NOEL, POMMES, POIRES, NOIX, RAISINS SECS, EPICES A PAIN D'EPICES</t>
  </si>
  <si>
    <t>CONFITURE DE NOEL, ORANGES, GRIOTTE, EPICES A VIN CHAUD</t>
  </si>
  <si>
    <t>CONFITURE DE NOEL, FIGUES, AMANDES EFFILEES, PORTO</t>
  </si>
  <si>
    <t>LES COLLABORATIONS</t>
  </si>
  <si>
    <t>FRAISE ET COINTREAU</t>
  </si>
  <si>
    <t>ORANGE ET COINTREAU</t>
  </si>
  <si>
    <t>POMME, POIRE ET BELLE DE BRILLET</t>
  </si>
  <si>
    <t>EMBALLAGES DIVERS</t>
  </si>
  <si>
    <t>Emballage</t>
  </si>
  <si>
    <t>RÉCAPITULATIF</t>
  </si>
  <si>
    <t>STATUT FRANCO</t>
  </si>
  <si>
    <t>TOTAL TTC</t>
  </si>
  <si>
    <t>CHUTNEY OIGNONS DE ROSCOFF ET MUSCADET</t>
  </si>
  <si>
    <t>COFFRET VIDE 3 POTS 220G               Muroise et compagnie</t>
  </si>
  <si>
    <r>
      <t>POMME SALIDOU® (Caramel salé au beurre de Guérande)</t>
    </r>
    <r>
      <rPr>
        <i/>
        <sz val="8"/>
        <color rgb="FF18313F"/>
        <rFont val="Arial"/>
        <family val="2"/>
      </rPr>
      <t xml:space="preserve">                                              Elue meilleur produit bio 2026</t>
    </r>
  </si>
  <si>
    <t>MA DELICATE, CONFITURE CERISE ET AMARETTO</t>
  </si>
  <si>
    <t>MA DOUCE, CONFITURE ANANAS ET CARAMEL BRETON</t>
  </si>
  <si>
    <t>COFFRET LES PRECIEUSES COMPLET AVEC CONFITURES</t>
  </si>
  <si>
    <t>Coffret 3 x 220 g</t>
  </si>
  <si>
    <t xml:space="preserve">MUROISE®, RECETTE EXCLUSIVE </t>
  </si>
  <si>
    <r>
      <t xml:space="preserve">CONFITURE DE FRAISE SOLIDAIRE             (en collaboration avec l'Institut de Cancérologique de L'Ouest)                        </t>
    </r>
    <r>
      <rPr>
        <sz val="8"/>
        <color rgb="FFFF0000"/>
        <rFont val="Arial"/>
        <family val="2"/>
      </rPr>
      <t>0,50€ par pot reversé à la lutte contre les cancers pédiatriques</t>
    </r>
  </si>
  <si>
    <t>MA CONFITURE - LES GRANDS CLASSIQUES</t>
  </si>
  <si>
    <r>
      <rPr>
        <sz val="8"/>
        <color rgb="FFFF0000"/>
        <rFont val="Arial"/>
        <family val="2"/>
      </rPr>
      <t>NOUVEAUTE</t>
    </r>
    <r>
      <rPr>
        <sz val="8"/>
        <color rgb="FF18313F"/>
        <rFont val="Arial"/>
        <family val="2"/>
      </rPr>
      <t xml:space="preserve"> PÂTE DE FRUITS </t>
    </r>
    <r>
      <rPr>
        <b/>
        <sz val="8"/>
        <color rgb="FF18313F"/>
        <rFont val="Arial"/>
        <family val="2"/>
      </rPr>
      <t>MUROISE®</t>
    </r>
  </si>
  <si>
    <t xml:space="preserve">FIGUE ET NOIX nOk®              </t>
  </si>
  <si>
    <r>
      <t xml:space="preserve">COFFRET INDIVIDUEL POT 350 G *            </t>
    </r>
    <r>
      <rPr>
        <i/>
        <sz val="8"/>
        <color rgb="FF18313F"/>
        <rFont val="Arial"/>
        <family val="2"/>
      </rPr>
      <t>AVEC FENÊTRE</t>
    </r>
  </si>
  <si>
    <r>
      <t xml:space="preserve">COFFRET INDIVIDUEL POT 350 G *           </t>
    </r>
    <r>
      <rPr>
        <i/>
        <sz val="8"/>
        <color rgb="FF18313F"/>
        <rFont val="Arial"/>
        <family val="2"/>
      </rPr>
      <t>SANS FENÊTRE</t>
    </r>
  </si>
  <si>
    <r>
      <t xml:space="preserve">COFFRET INDIVIDUEL POT 220 G *            </t>
    </r>
    <r>
      <rPr>
        <i/>
        <sz val="8"/>
        <color rgb="FF18313F"/>
        <rFont val="Arial"/>
        <family val="2"/>
      </rPr>
      <t>AVEC FENÊTRE</t>
    </r>
  </si>
  <si>
    <r>
      <t xml:space="preserve">COFFRET INDIVIDUEL POT 220 G *           </t>
    </r>
    <r>
      <rPr>
        <i/>
        <sz val="8"/>
        <color rgb="FF18313F"/>
        <rFont val="Arial"/>
        <family val="2"/>
      </rPr>
      <t>SANS FENÊTRE</t>
    </r>
  </si>
  <si>
    <t>* livré à plat</t>
  </si>
  <si>
    <t>COMMANDE EN POTS</t>
  </si>
  <si>
    <t>DISPO</t>
  </si>
  <si>
    <t>TOTAL POTS</t>
  </si>
  <si>
    <t xml:space="preserve">OCTOBRE </t>
  </si>
  <si>
    <t>PRIX TTC</t>
  </si>
  <si>
    <t xml:space="preserve"> Tarifs TTC. septembre 2026. Franco à partir de 450 € TTC de commande. Sous réserve de disponibilité.</t>
  </si>
  <si>
    <t xml:space="preserve">BON DE COMMANDE AMICALE DES HOSPITALIERS NANTAIS </t>
  </si>
  <si>
    <t>NOM ET PRENOM</t>
  </si>
  <si>
    <t>ADRESSE @</t>
  </si>
  <si>
    <t xml:space="preserve">CHEQUE A L'ORDRE DE L'AMICALE HN </t>
  </si>
  <si>
    <t>NUMERO DE TELEPHONE</t>
  </si>
  <si>
    <t>COMMANDE AVANT LE 2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</si>
</sst>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\ &quot;€&quot;"/>
  </numFmts>
  <fonts count="16">
    <font>
      <sz val="11"/>
      <name val="Carlito"/>
    </font>
    <font>
      <b/>
      <sz val="18"/>
      <color rgb="FFFFFFFF"/>
      <name val="Arial"/>
      <family val="2"/>
    </font>
    <font>
      <b/>
      <sz val="12"/>
      <color rgb="FF003B5C"/>
      <name val="Arial"/>
      <family val="2"/>
    </font>
    <font>
      <sz val="8"/>
      <color rgb="FF18313F"/>
      <name val="Arial"/>
      <family val="2"/>
    </font>
    <font>
      <b/>
      <sz val="8"/>
      <color rgb="FF003B5C"/>
      <name val="Arial"/>
      <family val="2"/>
    </font>
    <font>
      <b/>
      <sz val="9"/>
      <color rgb="FFFFFFFF"/>
      <name val="Arial"/>
      <family val="2"/>
    </font>
    <font>
      <i/>
      <sz val="8"/>
      <color rgb="FF18313F"/>
      <name val="Arial"/>
      <family val="2"/>
    </font>
    <font>
      <b/>
      <sz val="8"/>
      <color rgb="FF2E7D32"/>
      <name val="Arial"/>
      <family val="2"/>
    </font>
    <font>
      <b/>
      <sz val="10"/>
      <color rgb="FFFFFFFF"/>
      <name val="Arial"/>
      <family val="2"/>
    </font>
    <font>
      <b/>
      <sz val="9"/>
      <color rgb="FF18313F"/>
      <name val="Arial"/>
      <family val="2"/>
    </font>
    <font>
      <sz val="8"/>
      <color rgb="FFFF0000"/>
      <name val="Arial"/>
      <family val="2"/>
    </font>
    <font>
      <sz val="8"/>
      <color rgb="FF18313F"/>
      <name val="Arial"/>
      <family val="2"/>
    </font>
    <font>
      <sz val="8"/>
      <name val="Carlito"/>
      <family val="2"/>
    </font>
    <font>
      <sz val="11"/>
      <name val="Carlito"/>
      <family val="2"/>
    </font>
    <font>
      <b/>
      <sz val="8"/>
      <color rgb="FF2E7D32"/>
      <name val="Arial"/>
      <family val="2"/>
    </font>
    <font>
      <b/>
      <sz val="8"/>
      <color rgb="FF18313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3B5C"/>
      </patternFill>
    </fill>
    <fill>
      <patternFill patternType="solid">
        <fgColor rgb="FFEAB8D9"/>
      </patternFill>
    </fill>
    <fill>
      <patternFill patternType="solid">
        <fgColor rgb="FFF9EEF6"/>
      </patternFill>
    </fill>
    <fill>
      <patternFill patternType="solid">
        <fgColor rgb="FFFFFFFF"/>
      </patternFill>
    </fill>
    <fill>
      <patternFill patternType="solid">
        <fgColor rgb="FFE5245E"/>
      </patternFill>
    </fill>
    <fill>
      <patternFill patternType="solid">
        <fgColor rgb="FFFFF9FC"/>
      </patternFill>
    </fill>
    <fill>
      <patternFill patternType="solid">
        <fgColor rgb="FFF4DDEC"/>
      </patternFill>
    </fill>
    <fill>
      <patternFill patternType="solid">
        <fgColor rgb="FFEDF5F8"/>
      </patternFill>
    </fill>
    <fill>
      <patternFill patternType="solid">
        <fgColor rgb="FFFFF4CC"/>
      </patternFill>
    </fill>
  </fills>
  <borders count="18">
    <border>
      <left/>
      <right/>
      <top/>
      <bottom/>
      <diagonal/>
    </border>
    <border>
      <left style="thin">
        <color rgb="FFC5CDD2"/>
      </left>
      <right/>
      <top style="thin">
        <color rgb="FFC5CDD2"/>
      </top>
      <bottom style="thin">
        <color rgb="FFC5CDD2"/>
      </bottom>
      <diagonal/>
    </border>
    <border>
      <left/>
      <right style="thin">
        <color rgb="FFC5CDD2"/>
      </right>
      <top style="thin">
        <color rgb="FFC5CDD2"/>
      </top>
      <bottom style="thin">
        <color rgb="FFC5CDD2"/>
      </bottom>
      <diagonal/>
    </border>
    <border>
      <left/>
      <right/>
      <top style="thin">
        <color rgb="FFC5CDD2"/>
      </top>
      <bottom style="thin">
        <color rgb="FFC5CDD2"/>
      </bottom>
      <diagonal/>
    </border>
    <border>
      <left style="thin">
        <color rgb="FFC5CDD2"/>
      </left>
      <right/>
      <top style="thin">
        <color rgb="FF003B5C"/>
      </top>
      <bottom style="thin">
        <color rgb="FF003B5C"/>
      </bottom>
      <diagonal/>
    </border>
    <border>
      <left/>
      <right/>
      <top style="thin">
        <color rgb="FF003B5C"/>
      </top>
      <bottom style="thin">
        <color rgb="FF003B5C"/>
      </bottom>
      <diagonal/>
    </border>
    <border>
      <left/>
      <right style="thin">
        <color rgb="FFC5CDD2"/>
      </right>
      <top style="thin">
        <color rgb="FF003B5C"/>
      </top>
      <bottom style="thin">
        <color rgb="FF003B5C"/>
      </bottom>
      <diagonal/>
    </border>
    <border>
      <left/>
      <right/>
      <top style="thin">
        <color rgb="FFEAB8D9"/>
      </top>
      <bottom style="thin">
        <color rgb="FFEAB8D9"/>
      </bottom>
      <diagonal/>
    </border>
    <border>
      <left/>
      <right/>
      <top style="hair">
        <color rgb="FFC5CDD2"/>
      </top>
      <bottom style="hair">
        <color rgb="FFC5CDD2"/>
      </bottom>
      <diagonal/>
    </border>
    <border>
      <left/>
      <right style="thin">
        <color rgb="FFC5CDD2"/>
      </right>
      <top style="hair">
        <color rgb="FFC5CDD2"/>
      </top>
      <bottom style="hair">
        <color rgb="FFC5CDD2"/>
      </bottom>
      <diagonal/>
    </border>
    <border>
      <left style="thin">
        <color rgb="FFC5CDD2"/>
      </left>
      <right/>
      <top style="hair">
        <color rgb="FFC5CDD2"/>
      </top>
      <bottom style="hair">
        <color rgb="FFC5CDD2"/>
      </bottom>
      <diagonal/>
    </border>
    <border>
      <left/>
      <right style="thin">
        <color rgb="FFC5CDD2"/>
      </right>
      <top style="hair">
        <color rgb="FFC5CDD2"/>
      </top>
      <bottom style="hair">
        <color rgb="FFC5CDD2"/>
      </bottom>
      <diagonal/>
    </border>
    <border>
      <left style="thin">
        <color rgb="FFC5CDD2"/>
      </left>
      <right style="thin">
        <color rgb="FFC5CDD2"/>
      </right>
      <top style="thin">
        <color rgb="FFC5CDD2"/>
      </top>
      <bottom style="thin">
        <color rgb="FFC5CDD2"/>
      </bottom>
      <diagonal/>
    </border>
    <border>
      <left style="thin">
        <color rgb="FFC5CDD2"/>
      </left>
      <right/>
      <top style="thin">
        <color rgb="FFC5CDD2"/>
      </top>
      <bottom/>
      <diagonal/>
    </border>
    <border>
      <left/>
      <right style="thin">
        <color rgb="FFC5CDD2"/>
      </right>
      <top style="thin">
        <color rgb="FFC5CDD2"/>
      </top>
      <bottom/>
      <diagonal/>
    </border>
    <border>
      <left style="thin">
        <color rgb="FFC5CDD2"/>
      </left>
      <right/>
      <top/>
      <bottom style="thin">
        <color rgb="FFC5CDD2"/>
      </bottom>
      <diagonal/>
    </border>
    <border>
      <left/>
      <right style="thin">
        <color rgb="FFC5CDD2"/>
      </right>
      <top/>
      <bottom style="thin">
        <color rgb="FFC5CDD2"/>
      </bottom>
      <diagonal/>
    </border>
    <border>
      <left/>
      <right/>
      <top style="hair">
        <color rgb="FFC5CDD2"/>
      </top>
      <bottom/>
      <diagonal/>
    </border>
  </borders>
  <cellStyleXfs count="2">
    <xf numFmtId="0" fontId="0" fillId="0" borderId="0"/>
    <xf numFmtId="0" fontId="13" fillId="0" borderId="0"/>
  </cellStyleXfs>
  <cellXfs count="58">
    <xf numFmtId="0" fontId="0" fillId="0" borderId="0" xfId="0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64" fontId="3" fillId="7" borderId="8" xfId="0" applyNumberFormat="1" applyFont="1" applyFill="1" applyBorder="1" applyAlignment="1">
      <alignment horizontal="center" vertical="center"/>
    </xf>
    <xf numFmtId="1" fontId="3" fillId="10" borderId="8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right" vertical="center"/>
    </xf>
    <xf numFmtId="164" fontId="9" fillId="5" borderId="12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/>
    </xf>
    <xf numFmtId="0" fontId="11" fillId="0" borderId="8" xfId="1" applyFont="1" applyBorder="1" applyAlignment="1">
      <alignment horizontal="center" vertical="center"/>
    </xf>
    <xf numFmtId="1" fontId="11" fillId="0" borderId="8" xfId="1" applyNumberFormat="1" applyFont="1" applyBorder="1" applyAlignment="1">
      <alignment horizontal="center" vertical="center"/>
    </xf>
    <xf numFmtId="164" fontId="11" fillId="7" borderId="8" xfId="1" applyNumberFormat="1" applyFont="1" applyFill="1" applyBorder="1" applyAlignment="1">
      <alignment horizontal="center" vertical="center"/>
    </xf>
    <xf numFmtId="1" fontId="11" fillId="10" borderId="8" xfId="1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3" xfId="0" applyFill="1" applyBorder="1"/>
    <xf numFmtId="0" fontId="0" fillId="5" borderId="2" xfId="0" applyFill="1" applyBorder="1"/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15" fillId="0" borderId="1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0" fillId="5" borderId="1" xfId="0" applyFill="1" applyBorder="1"/>
    <xf numFmtId="0" fontId="0" fillId="5" borderId="3" xfId="0" applyFill="1" applyBorder="1"/>
    <xf numFmtId="0" fontId="0" fillId="5" borderId="2" xfId="0" applyFill="1" applyBorder="1"/>
    <xf numFmtId="0" fontId="4" fillId="8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15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0" cy="0"/>
    <xdr:pic>
      <xdr:nvPicPr>
        <xdr:cNvPr id="2" name="3eb57fa3-4a9b-4212-9606-9d76dc47479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8</xdr:col>
      <xdr:colOff>742950</xdr:colOff>
      <xdr:row>0</xdr:row>
      <xdr:rowOff>0</xdr:rowOff>
    </xdr:from>
    <xdr:to>
      <xdr:col>9</xdr:col>
      <xdr:colOff>1200150</xdr:colOff>
      <xdr:row>4</xdr:row>
      <xdr:rowOff>28575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3ADB6C4-506A-D598-CB9B-36A813514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0"/>
          <a:ext cx="12192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showGridLines="0" tabSelected="1" zoomScaleNormal="100" workbookViewId="0">
      <selection activeCell="H6" sqref="H6:J6"/>
    </sheetView>
  </sheetViews>
  <sheetFormatPr baseColWidth="10" defaultColWidth="9" defaultRowHeight="14.25"/>
  <cols>
    <col min="1" max="1" width="28" customWidth="1"/>
    <col min="2" max="2" width="5" customWidth="1"/>
    <col min="3" max="3" width="14" customWidth="1"/>
    <col min="4" max="5" width="8" customWidth="1"/>
    <col min="6" max="6" width="9" customWidth="1"/>
    <col min="7" max="7" width="10" customWidth="1"/>
    <col min="8" max="8" width="14" customWidth="1"/>
    <col min="9" max="9" width="10" customWidth="1"/>
    <col min="10" max="10" width="24" bestFit="1" customWidth="1"/>
  </cols>
  <sheetData>
    <row r="1" spans="1:10" ht="33.950000000000003" customHeight="1">
      <c r="A1" s="48" t="s">
        <v>0</v>
      </c>
      <c r="B1" s="48"/>
      <c r="C1" s="48"/>
      <c r="D1" s="48"/>
      <c r="E1" s="48"/>
      <c r="F1" s="48"/>
      <c r="G1" s="48"/>
      <c r="H1" s="48"/>
    </row>
    <row r="2" spans="1:10" ht="26.1" customHeight="1">
      <c r="A2" s="49" t="s">
        <v>81</v>
      </c>
      <c r="B2" s="49"/>
      <c r="C2" s="49"/>
      <c r="D2" s="49"/>
      <c r="E2" s="49"/>
      <c r="F2" s="49"/>
      <c r="G2" s="49"/>
      <c r="H2" s="49"/>
    </row>
    <row r="3" spans="1:10" ht="20.100000000000001" customHeight="1">
      <c r="A3" s="50"/>
      <c r="B3" s="50"/>
      <c r="C3" s="50"/>
      <c r="D3" s="50"/>
      <c r="E3" s="50"/>
      <c r="F3" s="50"/>
      <c r="G3" s="50"/>
      <c r="H3" s="50"/>
    </row>
    <row r="6" spans="1:10">
      <c r="A6" s="51"/>
      <c r="B6" s="52"/>
      <c r="C6" s="36"/>
      <c r="D6" s="38"/>
      <c r="E6" s="51"/>
      <c r="F6" s="53"/>
      <c r="G6" s="52"/>
      <c r="H6" s="36"/>
      <c r="I6" s="37"/>
      <c r="J6" s="38"/>
    </row>
    <row r="7" spans="1:10">
      <c r="A7" s="34" t="s">
        <v>82</v>
      </c>
      <c r="B7" s="35"/>
      <c r="C7" s="36"/>
      <c r="D7" s="37"/>
      <c r="E7" s="37"/>
      <c r="F7" s="37"/>
      <c r="G7" s="37"/>
      <c r="H7" s="37"/>
      <c r="I7" s="37"/>
      <c r="J7" s="38"/>
    </row>
    <row r="8" spans="1:10">
      <c r="A8" s="34"/>
      <c r="B8" s="35"/>
      <c r="C8" s="36"/>
      <c r="D8" s="37"/>
      <c r="E8" s="37"/>
      <c r="F8" s="37"/>
      <c r="G8" s="37"/>
      <c r="H8" s="37"/>
      <c r="I8" s="37"/>
      <c r="J8" s="38"/>
    </row>
    <row r="9" spans="1:10">
      <c r="A9" s="32" t="s">
        <v>83</v>
      </c>
      <c r="B9" s="33"/>
      <c r="C9" s="36"/>
      <c r="D9" s="37"/>
      <c r="E9" s="37"/>
      <c r="F9" s="37"/>
      <c r="G9" s="37"/>
      <c r="H9" s="37"/>
      <c r="I9" s="37"/>
      <c r="J9" s="38"/>
    </row>
    <row r="10" spans="1:10">
      <c r="A10" s="28"/>
      <c r="B10" s="29"/>
      <c r="C10" s="23"/>
      <c r="D10" s="24"/>
      <c r="E10" s="24"/>
      <c r="F10" s="24"/>
      <c r="G10" s="24"/>
      <c r="H10" s="24"/>
      <c r="I10" s="24"/>
      <c r="J10" s="25"/>
    </row>
    <row r="11" spans="1:10">
      <c r="A11" s="26" t="s">
        <v>85</v>
      </c>
      <c r="B11" s="27"/>
      <c r="C11" s="23"/>
      <c r="D11" s="24"/>
      <c r="E11" s="24"/>
      <c r="F11" s="24"/>
      <c r="G11" s="24"/>
      <c r="H11" s="24"/>
      <c r="I11" s="24"/>
      <c r="J11" s="25"/>
    </row>
    <row r="12" spans="1:10">
      <c r="A12" s="28"/>
      <c r="B12" s="29"/>
      <c r="C12" s="23"/>
      <c r="D12" s="24"/>
      <c r="E12" s="24"/>
      <c r="F12" s="24"/>
      <c r="G12" s="24"/>
      <c r="H12" s="24"/>
      <c r="I12" s="24"/>
      <c r="J12" s="25"/>
    </row>
    <row r="13" spans="1:10">
      <c r="A13" s="32" t="s">
        <v>86</v>
      </c>
      <c r="B13" s="33"/>
      <c r="C13" s="23"/>
      <c r="D13" s="24"/>
      <c r="E13" s="24"/>
      <c r="F13" s="24"/>
      <c r="G13" s="24"/>
      <c r="H13" s="24"/>
      <c r="I13" s="24"/>
      <c r="J13" s="25"/>
    </row>
    <row r="14" spans="1:10">
      <c r="A14" s="54" t="s">
        <v>84</v>
      </c>
      <c r="B14" s="55"/>
      <c r="C14" s="36"/>
      <c r="D14" s="37"/>
      <c r="E14" s="37"/>
      <c r="F14" s="37"/>
      <c r="G14" s="37"/>
      <c r="H14" s="37"/>
      <c r="I14" s="37"/>
      <c r="J14" s="38"/>
    </row>
    <row r="17" spans="1:10" ht="21.9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</row>
    <row r="18" spans="1:10" ht="21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</row>
    <row r="19" spans="1:10" ht="21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0" ht="29.1" customHeight="1">
      <c r="A20" s="46" t="s">
        <v>1</v>
      </c>
      <c r="B20" s="47"/>
      <c r="C20" s="1" t="s">
        <v>2</v>
      </c>
      <c r="D20" s="1" t="s">
        <v>3</v>
      </c>
      <c r="E20" s="1" t="s">
        <v>4</v>
      </c>
      <c r="F20" s="1" t="s">
        <v>5</v>
      </c>
      <c r="G20" s="1" t="s">
        <v>79</v>
      </c>
      <c r="H20" s="1" t="s">
        <v>76</v>
      </c>
      <c r="I20" s="1" t="s">
        <v>75</v>
      </c>
      <c r="J20" s="2" t="s">
        <v>57</v>
      </c>
    </row>
    <row r="21" spans="1:10" ht="20.100000000000001" customHeight="1">
      <c r="A21" s="40" t="s">
        <v>6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0" ht="18.95" customHeight="1">
      <c r="A22" s="39" t="s">
        <v>67</v>
      </c>
      <c r="B22" s="39"/>
      <c r="C22" s="39"/>
      <c r="D22" s="39"/>
      <c r="E22" s="39"/>
      <c r="F22" s="39"/>
      <c r="G22" s="39"/>
      <c r="H22" s="39"/>
      <c r="I22" s="39"/>
      <c r="J22" s="39"/>
    </row>
    <row r="23" spans="1:10" ht="21.95" customHeight="1">
      <c r="A23" s="3" t="s">
        <v>7</v>
      </c>
      <c r="B23" s="4" t="s">
        <v>8</v>
      </c>
      <c r="C23" s="7">
        <v>3372330307614</v>
      </c>
      <c r="D23" s="5" t="s">
        <v>9</v>
      </c>
      <c r="E23" s="5" t="s">
        <v>10</v>
      </c>
      <c r="F23" s="7">
        <v>6</v>
      </c>
      <c r="G23" s="8">
        <v>4.95</v>
      </c>
      <c r="H23" s="6"/>
      <c r="I23" s="9"/>
      <c r="J23" s="10" t="str">
        <f>IF(OR(I23="",G23=""),"",ROUND(G23*I23,2))</f>
        <v/>
      </c>
    </row>
    <row r="24" spans="1:10" ht="21.95" customHeight="1">
      <c r="A24" s="3" t="s">
        <v>11</v>
      </c>
      <c r="B24" s="4"/>
      <c r="C24" s="7">
        <v>3372330307102</v>
      </c>
      <c r="D24" s="5" t="s">
        <v>9</v>
      </c>
      <c r="E24" s="5" t="s">
        <v>10</v>
      </c>
      <c r="F24" s="7">
        <v>6</v>
      </c>
      <c r="G24" s="8">
        <v>4.95</v>
      </c>
      <c r="H24" s="6"/>
      <c r="I24" s="9"/>
      <c r="J24" s="10" t="str">
        <f t="shared" ref="J24:J42" si="0">IF(OR(I24="",G24=""),"",ROUND(G24*I24,2))</f>
        <v/>
      </c>
    </row>
    <row r="25" spans="1:10" ht="21.95" customHeight="1">
      <c r="A25" s="3" t="s">
        <v>12</v>
      </c>
      <c r="B25" s="4" t="s">
        <v>8</v>
      </c>
      <c r="C25" s="7">
        <v>3372330308437</v>
      </c>
      <c r="D25" s="5" t="s">
        <v>9</v>
      </c>
      <c r="E25" s="5" t="s">
        <v>10</v>
      </c>
      <c r="F25" s="7">
        <v>6</v>
      </c>
      <c r="G25" s="8">
        <v>4.95</v>
      </c>
      <c r="H25" s="6"/>
      <c r="I25" s="9"/>
      <c r="J25" s="10" t="str">
        <f t="shared" si="0"/>
        <v/>
      </c>
    </row>
    <row r="26" spans="1:10" ht="21.95" customHeight="1">
      <c r="A26" s="3" t="s">
        <v>13</v>
      </c>
      <c r="B26" s="4" t="s">
        <v>8</v>
      </c>
      <c r="C26" s="7">
        <v>3372330307478</v>
      </c>
      <c r="D26" s="5" t="s">
        <v>9</v>
      </c>
      <c r="E26" s="5" t="s">
        <v>10</v>
      </c>
      <c r="F26" s="7">
        <v>6</v>
      </c>
      <c r="G26" s="8">
        <v>4.95</v>
      </c>
      <c r="H26" s="6"/>
      <c r="I26" s="9"/>
      <c r="J26" s="10" t="str">
        <f t="shared" si="0"/>
        <v/>
      </c>
    </row>
    <row r="27" spans="1:10" ht="21.95" customHeight="1">
      <c r="A27" s="3" t="s">
        <v>14</v>
      </c>
      <c r="B27" s="4" t="s">
        <v>8</v>
      </c>
      <c r="C27" s="7">
        <v>3372330308116</v>
      </c>
      <c r="D27" s="5" t="s">
        <v>9</v>
      </c>
      <c r="E27" s="5" t="s">
        <v>10</v>
      </c>
      <c r="F27" s="7">
        <v>6</v>
      </c>
      <c r="G27" s="8">
        <v>4.95</v>
      </c>
      <c r="H27" s="6"/>
      <c r="I27" s="9"/>
      <c r="J27" s="10" t="str">
        <f t="shared" si="0"/>
        <v/>
      </c>
    </row>
    <row r="28" spans="1:10" ht="21.95" customHeight="1">
      <c r="A28" s="3" t="s">
        <v>15</v>
      </c>
      <c r="B28" s="4" t="s">
        <v>8</v>
      </c>
      <c r="C28" s="7">
        <v>3372330307607</v>
      </c>
      <c r="D28" s="5" t="s">
        <v>9</v>
      </c>
      <c r="E28" s="5" t="s">
        <v>10</v>
      </c>
      <c r="F28" s="7">
        <v>6</v>
      </c>
      <c r="G28" s="8">
        <v>4.95</v>
      </c>
      <c r="H28" s="6"/>
      <c r="I28" s="9"/>
      <c r="J28" s="10" t="str">
        <f t="shared" si="0"/>
        <v/>
      </c>
    </row>
    <row r="29" spans="1:10" ht="21.95" customHeight="1">
      <c r="A29" s="3" t="s">
        <v>16</v>
      </c>
      <c r="B29" s="4"/>
      <c r="C29" s="7">
        <v>3372330307010</v>
      </c>
      <c r="D29" s="5" t="s">
        <v>9</v>
      </c>
      <c r="E29" s="5" t="s">
        <v>10</v>
      </c>
      <c r="F29" s="7">
        <v>6</v>
      </c>
      <c r="G29" s="8">
        <v>4.95</v>
      </c>
      <c r="H29" s="6"/>
      <c r="I29" s="9"/>
      <c r="J29" s="10" t="str">
        <f t="shared" si="0"/>
        <v/>
      </c>
    </row>
    <row r="30" spans="1:10" ht="21.95" customHeight="1">
      <c r="A30" s="3" t="s">
        <v>17</v>
      </c>
      <c r="B30" s="4" t="s">
        <v>8</v>
      </c>
      <c r="C30" s="7">
        <v>3372330307881</v>
      </c>
      <c r="D30" s="5" t="s">
        <v>9</v>
      </c>
      <c r="E30" s="5" t="s">
        <v>10</v>
      </c>
      <c r="F30" s="7">
        <v>6</v>
      </c>
      <c r="G30" s="8">
        <v>4.95</v>
      </c>
      <c r="H30" s="6"/>
      <c r="I30" s="9"/>
      <c r="J30" s="10" t="str">
        <f t="shared" si="0"/>
        <v/>
      </c>
    </row>
    <row r="31" spans="1:10" ht="21.95" customHeight="1">
      <c r="A31" s="3" t="s">
        <v>18</v>
      </c>
      <c r="B31" s="4" t="s">
        <v>8</v>
      </c>
      <c r="C31" s="7">
        <v>3372330307751</v>
      </c>
      <c r="D31" s="5" t="s">
        <v>9</v>
      </c>
      <c r="E31" s="5" t="s">
        <v>10</v>
      </c>
      <c r="F31" s="7">
        <v>6</v>
      </c>
      <c r="G31" s="8">
        <v>4.95</v>
      </c>
      <c r="H31" s="6"/>
      <c r="I31" s="9"/>
      <c r="J31" s="10" t="str">
        <f t="shared" si="0"/>
        <v/>
      </c>
    </row>
    <row r="32" spans="1:10" ht="21.95" customHeight="1">
      <c r="A32" s="3" t="s">
        <v>19</v>
      </c>
      <c r="B32" s="4" t="s">
        <v>8</v>
      </c>
      <c r="C32" s="7">
        <v>3372330307027</v>
      </c>
      <c r="D32" s="5" t="s">
        <v>9</v>
      </c>
      <c r="E32" s="5" t="s">
        <v>10</v>
      </c>
      <c r="F32" s="7">
        <v>6</v>
      </c>
      <c r="G32" s="8">
        <v>4.95</v>
      </c>
      <c r="H32" s="6"/>
      <c r="I32" s="9"/>
      <c r="J32" s="10" t="str">
        <f t="shared" si="0"/>
        <v/>
      </c>
    </row>
    <row r="33" spans="1:10" ht="21.95" customHeight="1">
      <c r="A33" s="3" t="s">
        <v>20</v>
      </c>
      <c r="B33" s="4" t="s">
        <v>8</v>
      </c>
      <c r="C33" s="7">
        <v>3372330308024</v>
      </c>
      <c r="D33" s="5" t="s">
        <v>9</v>
      </c>
      <c r="E33" s="5" t="s">
        <v>10</v>
      </c>
      <c r="F33" s="7">
        <v>6</v>
      </c>
      <c r="G33" s="8">
        <v>4.95</v>
      </c>
      <c r="H33" s="6"/>
      <c r="I33" s="9"/>
      <c r="J33" s="10" t="str">
        <f t="shared" si="0"/>
        <v/>
      </c>
    </row>
    <row r="34" spans="1:10" ht="21.95" customHeight="1">
      <c r="A34" s="3" t="s">
        <v>21</v>
      </c>
      <c r="B34" s="4" t="s">
        <v>8</v>
      </c>
      <c r="C34" s="7">
        <v>3372330307126</v>
      </c>
      <c r="D34" s="5" t="s">
        <v>9</v>
      </c>
      <c r="E34" s="5" t="s">
        <v>10</v>
      </c>
      <c r="F34" s="7">
        <v>6</v>
      </c>
      <c r="G34" s="8">
        <v>4.95</v>
      </c>
      <c r="H34" s="6"/>
      <c r="I34" s="9"/>
      <c r="J34" s="10" t="str">
        <f t="shared" si="0"/>
        <v/>
      </c>
    </row>
    <row r="35" spans="1:10" ht="21.95" customHeight="1">
      <c r="A35" s="3" t="s">
        <v>22</v>
      </c>
      <c r="B35" s="4" t="s">
        <v>8</v>
      </c>
      <c r="C35" s="7">
        <v>3372330308062</v>
      </c>
      <c r="D35" s="5" t="s">
        <v>9</v>
      </c>
      <c r="E35" s="5" t="s">
        <v>10</v>
      </c>
      <c r="F35" s="7">
        <v>6</v>
      </c>
      <c r="G35" s="8">
        <v>4.95</v>
      </c>
      <c r="H35" s="6"/>
      <c r="I35" s="9"/>
      <c r="J35" s="10" t="str">
        <f t="shared" si="0"/>
        <v/>
      </c>
    </row>
    <row r="36" spans="1:10" ht="21.95" customHeight="1">
      <c r="A36" s="3" t="s">
        <v>23</v>
      </c>
      <c r="B36" s="4"/>
      <c r="C36" s="7">
        <v>3372330307386</v>
      </c>
      <c r="D36" s="5" t="s">
        <v>9</v>
      </c>
      <c r="E36" s="5" t="s">
        <v>10</v>
      </c>
      <c r="F36" s="7">
        <v>6</v>
      </c>
      <c r="G36" s="8">
        <v>4.95</v>
      </c>
      <c r="H36" s="6"/>
      <c r="I36" s="9"/>
      <c r="J36" s="10" t="str">
        <f t="shared" si="0"/>
        <v/>
      </c>
    </row>
    <row r="37" spans="1:10" ht="21.95" customHeight="1">
      <c r="A37" s="30" t="s">
        <v>24</v>
      </c>
      <c r="B37" s="4"/>
      <c r="C37" s="7">
        <v>3372330308574</v>
      </c>
      <c r="D37" s="5" t="s">
        <v>9</v>
      </c>
      <c r="E37" s="5" t="s">
        <v>10</v>
      </c>
      <c r="F37" s="7">
        <v>6</v>
      </c>
      <c r="G37" s="8">
        <v>4.95</v>
      </c>
      <c r="H37" s="6"/>
      <c r="I37" s="9"/>
      <c r="J37" s="10" t="str">
        <f t="shared" si="0"/>
        <v/>
      </c>
    </row>
    <row r="38" spans="1:10" ht="21.95" customHeight="1">
      <c r="A38" s="3" t="s">
        <v>25</v>
      </c>
      <c r="B38" s="4" t="s">
        <v>8</v>
      </c>
      <c r="C38" s="7">
        <v>3372330307072</v>
      </c>
      <c r="D38" s="5" t="s">
        <v>9</v>
      </c>
      <c r="E38" s="5" t="s">
        <v>10</v>
      </c>
      <c r="F38" s="7">
        <v>6</v>
      </c>
      <c r="G38" s="8">
        <v>4.95</v>
      </c>
      <c r="H38" s="6"/>
      <c r="I38" s="9"/>
      <c r="J38" s="10" t="str">
        <f t="shared" si="0"/>
        <v/>
      </c>
    </row>
    <row r="39" spans="1:10" ht="21.95" customHeight="1">
      <c r="A39" s="3" t="s">
        <v>26</v>
      </c>
      <c r="B39" s="4" t="s">
        <v>8</v>
      </c>
      <c r="C39" s="7">
        <v>3372330307416</v>
      </c>
      <c r="D39" s="5" t="s">
        <v>9</v>
      </c>
      <c r="E39" s="5" t="s">
        <v>10</v>
      </c>
      <c r="F39" s="7">
        <v>6</v>
      </c>
      <c r="G39" s="8">
        <v>4.95</v>
      </c>
      <c r="H39" s="6"/>
      <c r="I39" s="9"/>
      <c r="J39" s="10" t="str">
        <f t="shared" si="0"/>
        <v/>
      </c>
    </row>
    <row r="40" spans="1:10" ht="21.95" customHeight="1">
      <c r="A40" s="3" t="s">
        <v>27</v>
      </c>
      <c r="B40" s="4" t="s">
        <v>8</v>
      </c>
      <c r="C40" s="7">
        <v>3372330307096</v>
      </c>
      <c r="D40" s="5" t="s">
        <v>9</v>
      </c>
      <c r="E40" s="5" t="s">
        <v>10</v>
      </c>
      <c r="F40" s="7">
        <v>6</v>
      </c>
      <c r="G40" s="8">
        <v>4.95</v>
      </c>
      <c r="H40" s="6"/>
      <c r="I40" s="9"/>
      <c r="J40" s="10" t="str">
        <f t="shared" si="0"/>
        <v/>
      </c>
    </row>
    <row r="41" spans="1:10" ht="30.95" customHeight="1">
      <c r="A41" s="13" t="s">
        <v>60</v>
      </c>
      <c r="B41" s="4" t="s">
        <v>8</v>
      </c>
      <c r="C41" s="7">
        <v>3372330308864</v>
      </c>
      <c r="D41" s="5" t="s">
        <v>9</v>
      </c>
      <c r="E41" s="5" t="s">
        <v>28</v>
      </c>
      <c r="F41" s="7">
        <v>6</v>
      </c>
      <c r="G41" s="8">
        <v>4.95</v>
      </c>
      <c r="H41" s="6"/>
      <c r="I41" s="9"/>
      <c r="J41" s="10" t="str">
        <f t="shared" si="0"/>
        <v/>
      </c>
    </row>
    <row r="42" spans="1:10" ht="21.95" customHeight="1">
      <c r="A42" s="3" t="s">
        <v>29</v>
      </c>
      <c r="B42" s="4" t="s">
        <v>8</v>
      </c>
      <c r="C42" s="7">
        <v>3372330307744</v>
      </c>
      <c r="D42" s="5" t="s">
        <v>9</v>
      </c>
      <c r="E42" s="5" t="s">
        <v>10</v>
      </c>
      <c r="F42" s="7">
        <v>6</v>
      </c>
      <c r="G42" s="8">
        <v>4.95</v>
      </c>
      <c r="H42" s="6"/>
      <c r="I42" s="9"/>
      <c r="J42" s="10" t="str">
        <f t="shared" si="0"/>
        <v/>
      </c>
    </row>
    <row r="43" spans="1:10" ht="20.100000000000001" customHeight="1">
      <c r="A43" s="40" t="s">
        <v>30</v>
      </c>
      <c r="B43" s="40"/>
      <c r="C43" s="40"/>
      <c r="D43" s="40"/>
      <c r="E43" s="40"/>
      <c r="F43" s="40"/>
      <c r="G43" s="40"/>
      <c r="H43" s="40"/>
      <c r="I43" s="40"/>
      <c r="J43" s="40"/>
    </row>
    <row r="44" spans="1:10" ht="18.95" customHeight="1">
      <c r="A44" s="39" t="s">
        <v>31</v>
      </c>
      <c r="B44" s="39"/>
      <c r="C44" s="39"/>
      <c r="D44" s="39"/>
      <c r="E44" s="39"/>
      <c r="F44" s="39"/>
      <c r="G44" s="39"/>
      <c r="H44" s="39"/>
      <c r="I44" s="39"/>
      <c r="J44" s="39"/>
    </row>
    <row r="45" spans="1:10" ht="21.95" customHeight="1">
      <c r="A45" s="30" t="s">
        <v>65</v>
      </c>
      <c r="B45" s="4"/>
      <c r="C45" s="7">
        <v>3372330308444</v>
      </c>
      <c r="D45" s="5" t="s">
        <v>32</v>
      </c>
      <c r="E45" s="5" t="s">
        <v>10</v>
      </c>
      <c r="F45" s="7">
        <v>12</v>
      </c>
      <c r="G45" s="8">
        <v>3.68</v>
      </c>
      <c r="H45" s="6"/>
      <c r="I45" s="9"/>
      <c r="J45" s="10" t="str">
        <f t="shared" ref="J45:J76" si="1">IF(OR(I45="",G45=""),"",ROUND(G45*I45,2))</f>
        <v/>
      </c>
    </row>
    <row r="46" spans="1:10" ht="56.25">
      <c r="A46" s="13" t="s">
        <v>66</v>
      </c>
      <c r="B46" s="4"/>
      <c r="C46" s="7">
        <v>3372330308888</v>
      </c>
      <c r="D46" s="5" t="s">
        <v>32</v>
      </c>
      <c r="E46" s="5" t="s">
        <v>10</v>
      </c>
      <c r="F46" s="7">
        <v>12</v>
      </c>
      <c r="G46" s="8">
        <v>3.68</v>
      </c>
      <c r="H46" s="6"/>
      <c r="I46" s="9"/>
      <c r="J46" s="10" t="str">
        <f t="shared" si="1"/>
        <v/>
      </c>
    </row>
    <row r="47" spans="1:10" ht="18.95" customHeight="1">
      <c r="A47" s="39" t="s">
        <v>33</v>
      </c>
      <c r="B47" s="39"/>
      <c r="C47" s="39"/>
      <c r="D47" s="39"/>
      <c r="E47" s="39"/>
      <c r="F47" s="39"/>
      <c r="G47" s="39"/>
      <c r="H47" s="39"/>
      <c r="I47" s="39"/>
      <c r="J47" s="39"/>
    </row>
    <row r="48" spans="1:10" ht="21.95" customHeight="1">
      <c r="A48" s="3" t="s">
        <v>34</v>
      </c>
      <c r="B48" s="4"/>
      <c r="C48" s="7">
        <v>3372330308741</v>
      </c>
      <c r="D48" s="5" t="s">
        <v>32</v>
      </c>
      <c r="E48" s="5" t="s">
        <v>10</v>
      </c>
      <c r="F48" s="7">
        <v>12</v>
      </c>
      <c r="G48" s="8">
        <v>3.68</v>
      </c>
      <c r="H48" s="6"/>
      <c r="I48" s="9"/>
      <c r="J48" s="10" t="str">
        <f t="shared" si="1"/>
        <v/>
      </c>
    </row>
    <row r="49" spans="1:10" ht="21.95" customHeight="1">
      <c r="A49" s="3" t="s">
        <v>35</v>
      </c>
      <c r="B49" s="4"/>
      <c r="C49" s="7">
        <v>3372330308758</v>
      </c>
      <c r="D49" s="5" t="s">
        <v>32</v>
      </c>
      <c r="E49" s="5" t="s">
        <v>10</v>
      </c>
      <c r="F49" s="7">
        <v>12</v>
      </c>
      <c r="G49" s="8">
        <v>3.68</v>
      </c>
      <c r="H49" s="6"/>
      <c r="I49" s="9"/>
      <c r="J49" s="10" t="str">
        <f t="shared" si="1"/>
        <v/>
      </c>
    </row>
    <row r="50" spans="1:10" ht="21.95" customHeight="1">
      <c r="A50" s="3" t="s">
        <v>36</v>
      </c>
      <c r="B50" s="4"/>
      <c r="C50" s="7">
        <v>3372330308765</v>
      </c>
      <c r="D50" s="5" t="s">
        <v>32</v>
      </c>
      <c r="E50" s="5" t="s">
        <v>10</v>
      </c>
      <c r="F50" s="7">
        <v>12</v>
      </c>
      <c r="G50" s="8">
        <v>3.68</v>
      </c>
      <c r="H50" s="6"/>
      <c r="I50" s="9"/>
      <c r="J50" s="10" t="str">
        <f t="shared" si="1"/>
        <v/>
      </c>
    </row>
    <row r="51" spans="1:10" ht="21.95" customHeight="1">
      <c r="A51" s="3" t="s">
        <v>37</v>
      </c>
      <c r="B51" s="4"/>
      <c r="C51" s="7">
        <v>3372330308772</v>
      </c>
      <c r="D51" s="5" t="s">
        <v>32</v>
      </c>
      <c r="E51" s="5" t="s">
        <v>10</v>
      </c>
      <c r="F51" s="7">
        <v>12</v>
      </c>
      <c r="G51" s="8">
        <v>3.68</v>
      </c>
      <c r="H51" s="6"/>
      <c r="I51" s="9"/>
      <c r="J51" s="10" t="str">
        <f t="shared" si="1"/>
        <v/>
      </c>
    </row>
    <row r="52" spans="1:10" ht="21.95" customHeight="1">
      <c r="A52" s="3" t="s">
        <v>38</v>
      </c>
      <c r="B52" s="4"/>
      <c r="C52" s="7">
        <v>3372330308789</v>
      </c>
      <c r="D52" s="5" t="s">
        <v>32</v>
      </c>
      <c r="E52" s="5" t="s">
        <v>28</v>
      </c>
      <c r="F52" s="7">
        <v>12</v>
      </c>
      <c r="G52" s="8">
        <v>4.63</v>
      </c>
      <c r="H52" s="6"/>
      <c r="I52" s="9"/>
      <c r="J52" s="10" t="str">
        <f t="shared" si="1"/>
        <v/>
      </c>
    </row>
    <row r="53" spans="1:10" ht="21.95" customHeight="1">
      <c r="A53" s="3" t="s">
        <v>39</v>
      </c>
      <c r="B53" s="4"/>
      <c r="C53" s="7">
        <v>3372330307898</v>
      </c>
      <c r="D53" s="5" t="s">
        <v>32</v>
      </c>
      <c r="E53" s="5" t="s">
        <v>10</v>
      </c>
      <c r="F53" s="7">
        <v>12</v>
      </c>
      <c r="G53" s="8">
        <v>4.63</v>
      </c>
      <c r="H53" s="6"/>
      <c r="I53" s="9"/>
      <c r="J53" s="10" t="str">
        <f t="shared" si="1"/>
        <v/>
      </c>
    </row>
    <row r="54" spans="1:10" ht="18.95" customHeight="1">
      <c r="A54" s="39" t="s">
        <v>40</v>
      </c>
      <c r="B54" s="39"/>
      <c r="C54" s="39"/>
      <c r="D54" s="39"/>
      <c r="E54" s="39"/>
      <c r="F54" s="39"/>
      <c r="G54" s="39"/>
      <c r="H54" s="39"/>
      <c r="I54" s="39"/>
      <c r="J54" s="39"/>
    </row>
    <row r="55" spans="1:10" ht="21.95" customHeight="1">
      <c r="A55" s="3" t="s">
        <v>41</v>
      </c>
      <c r="B55" s="4"/>
      <c r="C55" s="7">
        <v>3372330307850</v>
      </c>
      <c r="D55" s="5" t="s">
        <v>32</v>
      </c>
      <c r="E55" s="5" t="s">
        <v>28</v>
      </c>
      <c r="F55" s="7">
        <v>12</v>
      </c>
      <c r="G55" s="8">
        <v>4.63</v>
      </c>
      <c r="H55" s="6"/>
      <c r="I55" s="9"/>
      <c r="J55" s="10" t="str">
        <f t="shared" si="1"/>
        <v/>
      </c>
    </row>
    <row r="56" spans="1:10" ht="21.95" customHeight="1">
      <c r="A56" s="13" t="s">
        <v>61</v>
      </c>
      <c r="B56" s="4"/>
      <c r="C56" s="7">
        <v>3372330307706</v>
      </c>
      <c r="D56" s="5" t="s">
        <v>32</v>
      </c>
      <c r="E56" s="5" t="s">
        <v>28</v>
      </c>
      <c r="F56" s="7">
        <v>12</v>
      </c>
      <c r="G56" s="8">
        <v>4.63</v>
      </c>
      <c r="H56" s="6"/>
      <c r="I56" s="9"/>
      <c r="J56" s="10" t="str">
        <f t="shared" si="1"/>
        <v/>
      </c>
    </row>
    <row r="57" spans="1:10" ht="21.95" customHeight="1">
      <c r="A57" s="13" t="s">
        <v>62</v>
      </c>
      <c r="B57" s="4"/>
      <c r="C57" s="7">
        <v>3372330307645</v>
      </c>
      <c r="D57" s="5" t="s">
        <v>32</v>
      </c>
      <c r="E57" s="5" t="s">
        <v>28</v>
      </c>
      <c r="F57" s="7">
        <v>12</v>
      </c>
      <c r="G57" s="8">
        <v>4.63</v>
      </c>
      <c r="H57" s="6"/>
      <c r="I57" s="9"/>
      <c r="J57" s="10" t="str">
        <f t="shared" si="1"/>
        <v/>
      </c>
    </row>
    <row r="58" spans="1:10" ht="21.95" customHeight="1">
      <c r="A58" s="14" t="s">
        <v>63</v>
      </c>
      <c r="B58" s="15"/>
      <c r="C58" s="17">
        <v>3372330307867</v>
      </c>
      <c r="D58" s="16" t="s">
        <v>64</v>
      </c>
      <c r="E58" s="16"/>
      <c r="F58" s="17">
        <v>1</v>
      </c>
      <c r="G58" s="18">
        <v>16</v>
      </c>
      <c r="H58" s="21"/>
      <c r="I58" s="19"/>
      <c r="J58" s="10" t="str">
        <f t="shared" si="1"/>
        <v/>
      </c>
    </row>
    <row r="59" spans="1:10" ht="18.95" customHeight="1">
      <c r="A59" s="41" t="s">
        <v>42</v>
      </c>
      <c r="B59" s="41"/>
      <c r="C59" s="41"/>
      <c r="D59" s="41"/>
      <c r="E59" s="41"/>
      <c r="F59" s="41"/>
      <c r="G59" s="41"/>
      <c r="H59" s="41"/>
      <c r="I59" s="41"/>
      <c r="J59" s="41"/>
    </row>
    <row r="60" spans="1:10" ht="21.95" customHeight="1">
      <c r="A60" s="3" t="s">
        <v>68</v>
      </c>
      <c r="B60" s="4"/>
      <c r="C60" s="7">
        <v>3372330308895</v>
      </c>
      <c r="D60" s="5" t="s">
        <v>43</v>
      </c>
      <c r="E60" s="5" t="s">
        <v>44</v>
      </c>
      <c r="F60" s="7">
        <v>6</v>
      </c>
      <c r="G60" s="8">
        <v>9.44</v>
      </c>
      <c r="H60" s="6" t="s">
        <v>78</v>
      </c>
      <c r="I60" s="9"/>
      <c r="J60" s="10" t="str">
        <f t="shared" si="1"/>
        <v/>
      </c>
    </row>
    <row r="61" spans="1:10" ht="21.95" customHeight="1">
      <c r="A61" s="3" t="s">
        <v>45</v>
      </c>
      <c r="B61" s="4"/>
      <c r="C61" s="7">
        <v>3372330308567</v>
      </c>
      <c r="D61" s="5" t="s">
        <v>32</v>
      </c>
      <c r="E61" s="5" t="s">
        <v>28</v>
      </c>
      <c r="F61" s="7">
        <v>12</v>
      </c>
      <c r="G61" s="8">
        <v>4.63</v>
      </c>
      <c r="H61" s="6" t="s">
        <v>78</v>
      </c>
      <c r="I61" s="9"/>
      <c r="J61" s="10" t="str">
        <f t="shared" si="1"/>
        <v/>
      </c>
    </row>
    <row r="62" spans="1:10" ht="30.95" customHeight="1">
      <c r="A62" s="3" t="s">
        <v>46</v>
      </c>
      <c r="B62" s="4" t="s">
        <v>8</v>
      </c>
      <c r="C62" s="7">
        <v>3372330307591</v>
      </c>
      <c r="D62" s="5" t="s">
        <v>32</v>
      </c>
      <c r="E62" s="5" t="s">
        <v>28</v>
      </c>
      <c r="F62" s="7">
        <v>12</v>
      </c>
      <c r="G62" s="8">
        <v>4.63</v>
      </c>
      <c r="H62" s="6" t="s">
        <v>78</v>
      </c>
      <c r="I62" s="9"/>
      <c r="J62" s="10" t="str">
        <f t="shared" si="1"/>
        <v/>
      </c>
    </row>
    <row r="63" spans="1:10" ht="21.95" customHeight="1">
      <c r="A63" s="3" t="s">
        <v>47</v>
      </c>
      <c r="B63" s="4" t="s">
        <v>8</v>
      </c>
      <c r="C63" s="7">
        <v>3372330308017</v>
      </c>
      <c r="D63" s="5" t="s">
        <v>32</v>
      </c>
      <c r="E63" s="5" t="s">
        <v>28</v>
      </c>
      <c r="F63" s="7">
        <v>12</v>
      </c>
      <c r="G63" s="8">
        <v>4.63</v>
      </c>
      <c r="H63" s="6" t="s">
        <v>78</v>
      </c>
      <c r="I63" s="9"/>
      <c r="J63" s="10" t="str">
        <f t="shared" si="1"/>
        <v/>
      </c>
    </row>
    <row r="64" spans="1:10" ht="21.95" customHeight="1">
      <c r="A64" s="3" t="s">
        <v>48</v>
      </c>
      <c r="B64" s="4" t="s">
        <v>8</v>
      </c>
      <c r="C64" s="7">
        <v>3372330308277</v>
      </c>
      <c r="D64" s="5" t="s">
        <v>32</v>
      </c>
      <c r="E64" s="5" t="s">
        <v>28</v>
      </c>
      <c r="F64" s="7">
        <v>12</v>
      </c>
      <c r="G64" s="8">
        <v>4.63</v>
      </c>
      <c r="H64" s="6" t="s">
        <v>78</v>
      </c>
      <c r="I64" s="9"/>
      <c r="J64" s="10" t="str">
        <f t="shared" si="1"/>
        <v/>
      </c>
    </row>
    <row r="65" spans="1:10" ht="21.95" customHeight="1">
      <c r="A65" s="13" t="s">
        <v>58</v>
      </c>
      <c r="B65" s="4"/>
      <c r="C65" s="7">
        <v>3372330307522</v>
      </c>
      <c r="D65" s="5" t="s">
        <v>32</v>
      </c>
      <c r="E65" s="5" t="s">
        <v>28</v>
      </c>
      <c r="F65" s="7">
        <v>12</v>
      </c>
      <c r="G65" s="8">
        <v>4.63</v>
      </c>
      <c r="H65" s="6"/>
      <c r="I65" s="9"/>
      <c r="J65" s="10" t="str">
        <f t="shared" si="1"/>
        <v/>
      </c>
    </row>
    <row r="66" spans="1:10" ht="18.95" customHeight="1">
      <c r="A66" s="39" t="s">
        <v>49</v>
      </c>
      <c r="B66" s="39"/>
      <c r="C66" s="39"/>
      <c r="D66" s="39"/>
      <c r="E66" s="39"/>
      <c r="F66" s="39"/>
      <c r="G66" s="39"/>
      <c r="H66" s="39"/>
      <c r="I66" s="39"/>
      <c r="J66" s="39"/>
    </row>
    <row r="67" spans="1:10">
      <c r="A67" s="3" t="s">
        <v>69</v>
      </c>
      <c r="B67" s="4" t="s">
        <v>8</v>
      </c>
      <c r="C67" s="7">
        <v>3372330308871</v>
      </c>
      <c r="D67" s="5" t="s">
        <v>32</v>
      </c>
      <c r="E67" s="5" t="s">
        <v>28</v>
      </c>
      <c r="F67" s="7">
        <v>12</v>
      </c>
      <c r="G67" s="8">
        <v>4.63</v>
      </c>
      <c r="H67" s="6"/>
      <c r="I67" s="9"/>
      <c r="J67" s="10" t="str">
        <f t="shared" si="1"/>
        <v/>
      </c>
    </row>
    <row r="68" spans="1:10">
      <c r="A68" s="3" t="s">
        <v>50</v>
      </c>
      <c r="B68" s="4"/>
      <c r="C68" s="7">
        <v>3372330308802</v>
      </c>
      <c r="D68" s="5" t="s">
        <v>32</v>
      </c>
      <c r="E68" s="5" t="s">
        <v>28</v>
      </c>
      <c r="F68" s="7">
        <v>12</v>
      </c>
      <c r="G68" s="8">
        <v>4.63</v>
      </c>
      <c r="H68" s="6"/>
      <c r="I68" s="9"/>
      <c r="J68" s="10" t="str">
        <f t="shared" si="1"/>
        <v/>
      </c>
    </row>
    <row r="69" spans="1:10">
      <c r="A69" s="3" t="s">
        <v>51</v>
      </c>
      <c r="B69" s="4"/>
      <c r="C69" s="7">
        <v>3372330308819</v>
      </c>
      <c r="D69" s="5" t="s">
        <v>32</v>
      </c>
      <c r="E69" s="5" t="s">
        <v>28</v>
      </c>
      <c r="F69" s="7">
        <v>12</v>
      </c>
      <c r="G69" s="8">
        <v>4.63</v>
      </c>
      <c r="H69" s="6"/>
      <c r="I69" s="9"/>
      <c r="J69" s="10" t="str">
        <f t="shared" si="1"/>
        <v/>
      </c>
    </row>
    <row r="70" spans="1:10">
      <c r="A70" s="3" t="s">
        <v>52</v>
      </c>
      <c r="B70" s="4"/>
      <c r="C70" s="7">
        <v>3372330308826</v>
      </c>
      <c r="D70" s="5" t="s">
        <v>32</v>
      </c>
      <c r="E70" s="5" t="s">
        <v>28</v>
      </c>
      <c r="F70" s="7">
        <v>12</v>
      </c>
      <c r="G70" s="8">
        <v>4.63</v>
      </c>
      <c r="H70" s="6"/>
      <c r="I70" s="9"/>
      <c r="J70" s="10" t="str">
        <f t="shared" si="1"/>
        <v/>
      </c>
    </row>
    <row r="71" spans="1:10" ht="20.100000000000001" customHeight="1">
      <c r="A71" s="40" t="s">
        <v>53</v>
      </c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21.95" customHeight="1">
      <c r="A72" s="13" t="s">
        <v>59</v>
      </c>
      <c r="B72" s="4"/>
      <c r="C72" s="7">
        <v>3372330308345</v>
      </c>
      <c r="D72" s="20" t="s">
        <v>54</v>
      </c>
      <c r="E72" s="5"/>
      <c r="F72" s="7">
        <v>1</v>
      </c>
      <c r="G72" s="8">
        <v>2.1</v>
      </c>
      <c r="H72" s="6"/>
      <c r="I72" s="9"/>
      <c r="J72" s="10" t="str">
        <f t="shared" si="1"/>
        <v/>
      </c>
    </row>
    <row r="73" spans="1:10" ht="21.95" customHeight="1">
      <c r="A73" s="3" t="s">
        <v>70</v>
      </c>
      <c r="B73" s="4"/>
      <c r="C73" s="7"/>
      <c r="D73" s="5" t="s">
        <v>54</v>
      </c>
      <c r="E73" s="5"/>
      <c r="F73" s="7">
        <v>1</v>
      </c>
      <c r="G73" s="8">
        <v>1.26</v>
      </c>
      <c r="H73" s="6"/>
      <c r="I73" s="9"/>
      <c r="J73" s="10" t="str">
        <f t="shared" si="1"/>
        <v/>
      </c>
    </row>
    <row r="74" spans="1:10" ht="21.95" customHeight="1">
      <c r="A74" s="3" t="s">
        <v>71</v>
      </c>
      <c r="B74" s="4"/>
      <c r="C74" s="7"/>
      <c r="D74" s="5" t="s">
        <v>54</v>
      </c>
      <c r="E74" s="5"/>
      <c r="F74" s="7">
        <v>1</v>
      </c>
      <c r="G74" s="8">
        <v>1.26</v>
      </c>
      <c r="H74" s="6"/>
      <c r="I74" s="9"/>
      <c r="J74" s="10" t="str">
        <f t="shared" si="1"/>
        <v/>
      </c>
    </row>
    <row r="75" spans="1:10" ht="21.95" customHeight="1">
      <c r="A75" s="3" t="s">
        <v>72</v>
      </c>
      <c r="B75" s="4"/>
      <c r="C75" s="7"/>
      <c r="D75" s="5" t="s">
        <v>54</v>
      </c>
      <c r="E75" s="5"/>
      <c r="F75" s="7">
        <v>1</v>
      </c>
      <c r="G75" s="8">
        <v>1.05</v>
      </c>
      <c r="H75" s="6"/>
      <c r="I75" s="9"/>
      <c r="J75" s="10" t="str">
        <f t="shared" si="1"/>
        <v/>
      </c>
    </row>
    <row r="76" spans="1:10" ht="21.95" customHeight="1">
      <c r="A76" s="3" t="s">
        <v>73</v>
      </c>
      <c r="B76" s="4"/>
      <c r="C76" s="7"/>
      <c r="D76" s="5" t="s">
        <v>54</v>
      </c>
      <c r="E76" s="5"/>
      <c r="F76" s="7">
        <v>1</v>
      </c>
      <c r="G76" s="8">
        <v>1.05</v>
      </c>
      <c r="H76" s="6"/>
      <c r="I76" s="9"/>
      <c r="J76" s="10" t="str">
        <f t="shared" si="1"/>
        <v/>
      </c>
    </row>
    <row r="77" spans="1:10">
      <c r="A77" s="31" t="s">
        <v>74</v>
      </c>
    </row>
    <row r="79" spans="1:10" ht="21.95" customHeight="1">
      <c r="H79" s="45" t="s">
        <v>55</v>
      </c>
      <c r="I79" s="45"/>
      <c r="J79" s="45"/>
    </row>
    <row r="80" spans="1:10" ht="21.95" customHeight="1">
      <c r="H80" s="43" t="s">
        <v>77</v>
      </c>
      <c r="I80" s="44"/>
      <c r="J80" s="11">
        <f>SUM(I22:I70)</f>
        <v>0</v>
      </c>
    </row>
    <row r="81" spans="1:10">
      <c r="H81" s="43" t="s">
        <v>57</v>
      </c>
      <c r="I81" s="44"/>
      <c r="J81" s="12">
        <f>SUM(J23:J76)</f>
        <v>0</v>
      </c>
    </row>
    <row r="82" spans="1:10">
      <c r="H82" s="43" t="s">
        <v>56</v>
      </c>
      <c r="I82" s="44"/>
      <c r="J82" s="11" t="str">
        <f>IF(J81&gt;=450,"FRANCO ATTEINT","Encore "&amp;TEXT(450-J81,"0,00 €")&amp;"  TTC avant franco")</f>
        <v>Encore 450,00 €  TTC avant franco</v>
      </c>
    </row>
    <row r="85" spans="1:10" ht="18" customHeight="1">
      <c r="A85" s="42" t="s">
        <v>80</v>
      </c>
      <c r="B85" s="42"/>
      <c r="C85" s="42"/>
      <c r="D85" s="42"/>
      <c r="E85" s="42"/>
      <c r="F85" s="42"/>
      <c r="G85" s="42"/>
      <c r="H85" s="42"/>
      <c r="I85" s="42"/>
      <c r="J85" s="42"/>
    </row>
  </sheetData>
  <mergeCells count="33">
    <mergeCell ref="A20:B20"/>
    <mergeCell ref="A21:J21"/>
    <mergeCell ref="A22:J22"/>
    <mergeCell ref="A1:H1"/>
    <mergeCell ref="A2:H2"/>
    <mergeCell ref="A3:H3"/>
    <mergeCell ref="A7:B7"/>
    <mergeCell ref="C7:J7"/>
    <mergeCell ref="A6:B6"/>
    <mergeCell ref="C6:D6"/>
    <mergeCell ref="E6:G6"/>
    <mergeCell ref="H6:J6"/>
    <mergeCell ref="A14:B14"/>
    <mergeCell ref="C14:J14"/>
    <mergeCell ref="A17:J17"/>
    <mergeCell ref="A18:J18"/>
    <mergeCell ref="A85:J85"/>
    <mergeCell ref="H80:I80"/>
    <mergeCell ref="A71:J71"/>
    <mergeCell ref="H79:J79"/>
    <mergeCell ref="H81:I81"/>
    <mergeCell ref="H82:I82"/>
    <mergeCell ref="A66:J66"/>
    <mergeCell ref="A43:J43"/>
    <mergeCell ref="A44:J44"/>
    <mergeCell ref="A47:J47"/>
    <mergeCell ref="A54:J54"/>
    <mergeCell ref="A59:J59"/>
    <mergeCell ref="A13:B13"/>
    <mergeCell ref="A8:B8"/>
    <mergeCell ref="C8:J8"/>
    <mergeCell ref="A9:B9"/>
    <mergeCell ref="C9:J9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76" fitToHeight="2" orientation="portrait" horizontalDpi="0" verticalDpi="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BDC cse (D) 2026</vt:lpstr>
      <vt:lpstr>'BDC cse (D) 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BECK</dc:creator>
  <cp:lastModifiedBy>RIBEIRO PACHECO Stephanie</cp:lastModifiedBy>
  <cp:lastPrinted>2026-09-14T10:03:33Z</cp:lastPrinted>
  <dcterms:created xsi:type="dcterms:W3CDTF">2026-07-16T14:23:21Z</dcterms:created>
  <dcterms:modified xsi:type="dcterms:W3CDTF">2026-09-14T13:25:12Z</dcterms:modified>
</cp:coreProperties>
</file>