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micale\CALICEO ST HERBLAIN\2026\FETE DES MERES 2026\"/>
    </mc:Choice>
  </mc:AlternateContent>
  <bookViews>
    <workbookView xWindow="-120" yWindow="-120" windowWidth="29040" windowHeight="15720" tabRatio="656"/>
  </bookViews>
  <sheets>
    <sheet name="Ts villes (hors IDF-Lille-SXB)" sheetId="11" r:id="rId1"/>
    <sheet name="Pau et Perpignan (uniquement)" sheetId="9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9" l="1"/>
  <c r="J40" i="9"/>
  <c r="J39" i="9"/>
  <c r="J38" i="9"/>
  <c r="J32" i="9"/>
  <c r="J31" i="9"/>
  <c r="J30" i="9"/>
  <c r="J29" i="9"/>
  <c r="J28" i="9"/>
  <c r="J27" i="9"/>
  <c r="J40" i="11"/>
  <c r="J41" i="11"/>
  <c r="J39" i="11"/>
  <c r="J38" i="11"/>
  <c r="J32" i="11"/>
  <c r="J31" i="11"/>
  <c r="J30" i="11"/>
  <c r="J29" i="11"/>
  <c r="J28" i="11"/>
  <c r="J27" i="11"/>
  <c r="J44" i="11" l="1"/>
</calcChain>
</file>

<file path=xl/sharedStrings.xml><?xml version="1.0" encoding="utf-8"?>
<sst xmlns="http://schemas.openxmlformats.org/spreadsheetml/2006/main" count="96" uniqueCount="56">
  <si>
    <t>TOTAL TTC</t>
  </si>
  <si>
    <t>Entité / Raison sociale</t>
  </si>
  <si>
    <t>Adresse</t>
  </si>
  <si>
    <t>CP</t>
  </si>
  <si>
    <t>Ville</t>
  </si>
  <si>
    <t>Nom</t>
  </si>
  <si>
    <t>Prénom</t>
  </si>
  <si>
    <t>Tél</t>
  </si>
  <si>
    <t>E-mail</t>
  </si>
  <si>
    <r>
      <rPr>
        <sz val="9"/>
        <color theme="1" tint="0.499984740745262"/>
        <rFont val="Webdings"/>
        <family val="1"/>
        <charset val="2"/>
      </rPr>
      <t>c</t>
    </r>
    <r>
      <rPr>
        <sz val="9"/>
        <color theme="1" tint="0.499984740745262"/>
        <rFont val="Century Gothic"/>
        <family val="2"/>
      </rPr>
      <t xml:space="preserve"> Mme </t>
    </r>
    <r>
      <rPr>
        <sz val="9"/>
        <color theme="1" tint="0.499984740745262"/>
        <rFont val="Webdings"/>
        <family val="1"/>
        <charset val="2"/>
      </rPr>
      <t>c</t>
    </r>
    <r>
      <rPr>
        <sz val="9"/>
        <color theme="1" tint="0.499984740745262"/>
        <rFont val="Century Gothic"/>
        <family val="2"/>
      </rPr>
      <t xml:space="preserve"> Mr</t>
    </r>
  </si>
  <si>
    <t>1- Complétez ce bon de commande.</t>
  </si>
  <si>
    <t>3- Renvoyez le bon de commande :</t>
  </si>
  <si>
    <t>Par courrier à l'adresse ci-dessus.</t>
  </si>
  <si>
    <t xml:space="preserve">POUR PASSER COMMANDE </t>
  </si>
  <si>
    <t>Bon de commande N°</t>
  </si>
  <si>
    <t>Date</t>
  </si>
  <si>
    <t>CONTACT (personne passant commande)</t>
  </si>
  <si>
    <t>c</t>
  </si>
  <si>
    <t>PRIX UNITAIRE TTC</t>
  </si>
  <si>
    <t>QUANTITE</t>
  </si>
  <si>
    <t>2- Choisissez le mode de réception de votre commande.</t>
  </si>
  <si>
    <t xml:space="preserve">VALABLE DANS LES CENTRES CALICEO 
 PERPIGNAN - PAU </t>
  </si>
  <si>
    <t xml:space="preserve">BAINS &amp; VITALITE </t>
  </si>
  <si>
    <t>PASS Tempo 5h + 1h offerte</t>
  </si>
  <si>
    <t>PASS Tempo 10h + 2h offertes</t>
  </si>
  <si>
    <t>TOTAL</t>
  </si>
  <si>
    <t>Billets valables 12 mois à compter de la date d'émission.</t>
  </si>
  <si>
    <r>
      <t xml:space="preserve">Pass 2h consécutives (tarif à l'unité) </t>
    </r>
    <r>
      <rPr>
        <b/>
        <sz val="11"/>
        <color rgb="FFEB577C"/>
        <rFont val="Century Gothic"/>
        <family val="2"/>
      </rPr>
      <t>5 Pass OFFERTS par tranche de 50 Pass achetés</t>
    </r>
  </si>
  <si>
    <t>BAINS &amp; SPA</t>
  </si>
  <si>
    <t>Massage Californien 30 min</t>
  </si>
  <si>
    <t>Massage du Monde 45 min</t>
  </si>
  <si>
    <t>PASS Vitalité 5 séances + 1 séance offerte</t>
  </si>
  <si>
    <t>PASS Vitalité 10 séances + 2 séances offertes</t>
  </si>
  <si>
    <t xml:space="preserve">VALABLE DANS LES CENTRES CALICEO (hors IDF - Lille - SXB)
LYON - NANTES - TOULOUSE - BORDEAUX - PERPIGNAN - PAU </t>
  </si>
  <si>
    <r>
      <t>Les tarifs communiqués sont valab</t>
    </r>
    <r>
      <rPr>
        <b/>
        <sz val="11"/>
        <color theme="1"/>
        <rFont val="Montserrat Medium"/>
      </rPr>
      <t>les jusqu'au samedi 31 mai 2026 inclus.</t>
    </r>
  </si>
  <si>
    <t>PASS Tempo 20h + 4h offertes</t>
  </si>
  <si>
    <t>PASS Vitalité 20 séances + 4 séances offertes</t>
  </si>
  <si>
    <t xml:space="preserve">
OFFRES SPECIALES " LES JOURS DE FOLIE TEMPO &amp; VITALITE "  CSE-ASSO 2026
</t>
  </si>
  <si>
    <t xml:space="preserve">
OFFRES SPECIALES " FETE DES MERES &amp; PERES"  CSE-ASSO 2026
</t>
  </si>
  <si>
    <r>
      <t xml:space="preserve">Pass Esprit Libre plus + lit hydromassant </t>
    </r>
    <r>
      <rPr>
        <b/>
        <sz val="11"/>
        <color rgb="FFEB577C"/>
        <rFont val="Century Gothic"/>
        <family val="2"/>
      </rPr>
      <t>Toulouse et Nantes uniquement</t>
    </r>
  </si>
  <si>
    <t>14 chemin du Vigneau - 44800 Saint Herblain</t>
  </si>
  <si>
    <t>Votre service commercial :</t>
  </si>
  <si>
    <t>Laura Poras - Tél. : 06 44 30 74 02</t>
  </si>
  <si>
    <t>Par e-mail : com-nantes@caliceo.com</t>
  </si>
  <si>
    <r>
      <t>MODE DE RECEPTION DE COMMANDE</t>
    </r>
    <r>
      <rPr>
        <sz val="8"/>
        <color theme="1" tint="0.499984740745262"/>
        <rFont val="Century Gothic"/>
        <family val="2"/>
      </rPr>
      <t xml:space="preserve"> (cochez la case)</t>
    </r>
  </si>
  <si>
    <t>Billets papier</t>
  </si>
  <si>
    <t>A l'accueil du centre Calicéo</t>
  </si>
  <si>
    <t xml:space="preserve">Par courrier </t>
  </si>
  <si>
    <t xml:space="preserve">E-billets envoyés par mail </t>
  </si>
  <si>
    <t>E-billets regroupés (un seul fichier)</t>
  </si>
  <si>
    <t>E-billets individuels (un fichier par billet)</t>
  </si>
  <si>
    <t>NOM PRENOM</t>
  </si>
  <si>
    <t>AMICALE DES HOSPITALIERS NANTAIS</t>
  </si>
  <si>
    <t>COMMANDE AVANT LE  4 MAI 2026</t>
  </si>
  <si>
    <t xml:space="preserve">REGLEMENT A L'ORDRE DE L'AMICALE HN </t>
  </si>
  <si>
    <t>Fête des Mères ou Fête des Pères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</si>
</sst>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9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i/>
      <u/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0" tint="-0.499984740745262"/>
      <name val="Century Gothic"/>
      <family val="2"/>
    </font>
    <font>
      <sz val="9"/>
      <color theme="0" tint="-0.499984740745262"/>
      <name val="Century Gothic"/>
      <family val="2"/>
    </font>
    <font>
      <sz val="9"/>
      <color theme="1" tint="0.499984740745262"/>
      <name val="Century Gothic"/>
      <family val="1"/>
      <charset val="2"/>
    </font>
    <font>
      <sz val="9"/>
      <color theme="1" tint="0.499984740745262"/>
      <name val="Webdings"/>
      <family val="1"/>
      <charset val="2"/>
    </font>
    <font>
      <sz val="9"/>
      <color theme="1" tint="0.499984740745262"/>
      <name val="Century Gothic"/>
      <family val="2"/>
    </font>
    <font>
      <sz val="8"/>
      <color theme="0" tint="-0.499984740745262"/>
      <name val="Century Gothic"/>
      <family val="2"/>
    </font>
    <font>
      <sz val="9"/>
      <color theme="4" tint="0.39997558519241921"/>
      <name val="Montserrat ExtraBold"/>
      <family val="3"/>
    </font>
    <font>
      <sz val="11"/>
      <color theme="4" tint="0.39997558519241921"/>
      <name val="Montserrat ExtraBold"/>
      <family val="3"/>
    </font>
    <font>
      <sz val="8"/>
      <color theme="1" tint="0.499984740745262"/>
      <name val="Century Gothic"/>
      <family val="2"/>
    </font>
    <font>
      <sz val="11"/>
      <color theme="1" tint="0.499984740745262"/>
      <name val="Century Gothic"/>
      <family val="2"/>
    </font>
    <font>
      <b/>
      <sz val="8"/>
      <color theme="0" tint="-0.499984740745262"/>
      <name val="Century Gothic"/>
      <family val="2"/>
    </font>
    <font>
      <b/>
      <sz val="8"/>
      <color theme="1" tint="0.499984740745262"/>
      <name val="Century Gothic"/>
      <family val="2"/>
    </font>
    <font>
      <sz val="8"/>
      <color theme="1" tint="0.499984740745262"/>
      <name val="Webdings"/>
      <family val="1"/>
      <charset val="2"/>
    </font>
    <font>
      <b/>
      <sz val="9"/>
      <color theme="4" tint="-0.499984740745262"/>
      <name val="Montserrat ExtraBold"/>
      <family val="3"/>
    </font>
    <font>
      <b/>
      <sz val="9"/>
      <color theme="0"/>
      <name val="Montserrat ExtraBold"/>
      <family val="3"/>
    </font>
    <font>
      <b/>
      <sz val="16"/>
      <color theme="1"/>
      <name val="Century Gothic"/>
      <family val="2"/>
    </font>
    <font>
      <b/>
      <sz val="11"/>
      <color theme="1"/>
      <name val="Montserrat Medium"/>
      <family val="3"/>
    </font>
    <font>
      <b/>
      <sz val="10"/>
      <color theme="4" tint="-0.499984740745262"/>
      <name val="Montserrat ExtraBold"/>
    </font>
    <font>
      <b/>
      <sz val="16"/>
      <color theme="0"/>
      <name val="Century Gothic"/>
      <family val="2"/>
    </font>
    <font>
      <b/>
      <sz val="11"/>
      <color rgb="FFEB577C"/>
      <name val="Century Gothic"/>
      <family val="2"/>
    </font>
    <font>
      <b/>
      <sz val="11"/>
      <color theme="1"/>
      <name val="Montserrat Medium"/>
    </font>
    <font>
      <b/>
      <sz val="10"/>
      <color theme="1" tint="0.499984740745262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AC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B577C"/>
        <bgColor indexed="64"/>
      </patternFill>
    </fill>
    <fill>
      <patternFill patternType="solid">
        <fgColor theme="3"/>
        <bgColor indexed="64"/>
      </patternFill>
    </fill>
  </fills>
  <borders count="3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3" fillId="4" borderId="0" xfId="0" applyFont="1" applyFill="1" applyProtection="1">
      <protection locked="0"/>
    </xf>
    <xf numFmtId="0" fontId="14" fillId="4" borderId="0" xfId="0" applyFont="1" applyFill="1" applyProtection="1"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15" fillId="4" borderId="0" xfId="0" applyFont="1" applyFill="1" applyAlignment="1" applyProtection="1">
      <alignment horizontal="left" vertical="center"/>
      <protection locked="0"/>
    </xf>
    <xf numFmtId="0" fontId="15" fillId="4" borderId="0" xfId="0" applyFont="1" applyFill="1" applyProtection="1">
      <protection locked="0"/>
    </xf>
    <xf numFmtId="0" fontId="16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18" fillId="4" borderId="0" xfId="0" applyFont="1" applyFill="1" applyAlignment="1" applyProtection="1">
      <alignment horizontal="left" vertical="center"/>
      <protection locked="0"/>
    </xf>
    <xf numFmtId="0" fontId="19" fillId="4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20" fillId="4" borderId="0" xfId="0" applyFont="1" applyFill="1" applyProtection="1">
      <protection locked="0"/>
    </xf>
    <xf numFmtId="0" fontId="21" fillId="6" borderId="5" xfId="0" applyFont="1" applyFill="1" applyBorder="1" applyAlignment="1">
      <alignment horizontal="center" vertical="center"/>
    </xf>
    <xf numFmtId="0" fontId="21" fillId="6" borderId="5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right"/>
      <protection locked="0"/>
    </xf>
    <xf numFmtId="0" fontId="21" fillId="6" borderId="18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left"/>
      <protection locked="0"/>
    </xf>
    <xf numFmtId="164" fontId="3" fillId="0" borderId="22" xfId="0" applyNumberFormat="1" applyFont="1" applyBorder="1" applyAlignment="1">
      <alignment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164" fontId="3" fillId="8" borderId="5" xfId="0" applyNumberFormat="1" applyFont="1" applyFill="1" applyBorder="1"/>
    <xf numFmtId="0" fontId="2" fillId="8" borderId="6" xfId="0" applyFont="1" applyFill="1" applyBorder="1" applyAlignment="1" applyProtection="1">
      <alignment horizontal="center"/>
      <protection locked="0"/>
    </xf>
    <xf numFmtId="164" fontId="22" fillId="8" borderId="6" xfId="0" applyNumberFormat="1" applyFont="1" applyFill="1" applyBorder="1"/>
    <xf numFmtId="164" fontId="3" fillId="8" borderId="0" xfId="0" applyNumberFormat="1" applyFont="1" applyFill="1"/>
    <xf numFmtId="0" fontId="2" fillId="8" borderId="0" xfId="0" applyFont="1" applyFill="1" applyAlignment="1" applyProtection="1">
      <alignment horizontal="center"/>
      <protection locked="0"/>
    </xf>
    <xf numFmtId="0" fontId="21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0" fontId="2" fillId="2" borderId="0" xfId="0" applyFont="1" applyFill="1" applyAlignment="1" applyProtection="1">
      <alignment horizontal="center"/>
      <protection locked="0"/>
    </xf>
    <xf numFmtId="164" fontId="22" fillId="2" borderId="0" xfId="0" applyNumberFormat="1" applyFont="1" applyFill="1"/>
    <xf numFmtId="164" fontId="25" fillId="8" borderId="0" xfId="0" applyNumberFormat="1" applyFont="1" applyFill="1"/>
    <xf numFmtId="164" fontId="3" fillId="0" borderId="31" xfId="0" applyNumberFormat="1" applyFont="1" applyBorder="1" applyAlignment="1">
      <alignment vertical="center"/>
    </xf>
    <xf numFmtId="164" fontId="3" fillId="8" borderId="36" xfId="0" applyNumberFormat="1" applyFont="1" applyFill="1" applyBorder="1"/>
    <xf numFmtId="0" fontId="2" fillId="8" borderId="37" xfId="0" applyFont="1" applyFill="1" applyBorder="1" applyAlignment="1" applyProtection="1">
      <alignment horizontal="center"/>
      <protection locked="0"/>
    </xf>
    <xf numFmtId="164" fontId="22" fillId="8" borderId="38" xfId="0" applyNumberFormat="1" applyFont="1" applyFill="1" applyBorder="1"/>
    <xf numFmtId="0" fontId="28" fillId="4" borderId="0" xfId="0" applyFont="1" applyFill="1" applyAlignment="1" applyProtection="1">
      <alignment horizontal="left" vertical="center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24" fillId="5" borderId="17" xfId="0" applyFont="1" applyFill="1" applyBorder="1" applyAlignment="1">
      <alignment horizontal="left" vertical="top"/>
    </xf>
    <xf numFmtId="0" fontId="24" fillId="5" borderId="7" xfId="0" applyFont="1" applyFill="1" applyBorder="1" applyAlignment="1">
      <alignment horizontal="left" vertical="top"/>
    </xf>
    <xf numFmtId="0" fontId="24" fillId="5" borderId="8" xfId="0" applyFont="1" applyFill="1" applyBorder="1" applyAlignment="1">
      <alignment horizontal="left" vertical="top"/>
    </xf>
    <xf numFmtId="0" fontId="4" fillId="4" borderId="19" xfId="0" applyFont="1" applyFill="1" applyBorder="1" applyAlignment="1" applyProtection="1">
      <alignment horizontal="center" wrapText="1"/>
      <protection locked="0"/>
    </xf>
    <xf numFmtId="0" fontId="4" fillId="4" borderId="20" xfId="0" applyFont="1" applyFill="1" applyBorder="1" applyAlignment="1" applyProtection="1">
      <alignment horizontal="center" wrapText="1"/>
      <protection locked="0"/>
    </xf>
    <xf numFmtId="0" fontId="4" fillId="4" borderId="21" xfId="0" applyFont="1" applyFill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" fillId="0" borderId="30" xfId="0" applyFont="1" applyBorder="1" applyAlignment="1">
      <alignment horizontal="left" vertical="center"/>
    </xf>
    <xf numFmtId="0" fontId="21" fillId="8" borderId="33" xfId="0" applyFont="1" applyFill="1" applyBorder="1" applyAlignment="1">
      <alignment horizontal="center" vertical="center"/>
    </xf>
    <xf numFmtId="0" fontId="21" fillId="8" borderId="34" xfId="0" applyFont="1" applyFill="1" applyBorder="1" applyAlignment="1">
      <alignment horizontal="center" vertical="center"/>
    </xf>
    <xf numFmtId="0" fontId="21" fillId="8" borderId="3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21" fillId="8" borderId="0" xfId="0" applyFont="1" applyFill="1" applyAlignment="1">
      <alignment horizontal="center" vertical="center"/>
    </xf>
    <xf numFmtId="0" fontId="4" fillId="4" borderId="10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577C"/>
      <color rgb="FFFF3399"/>
      <color rgb="FFFF99CC"/>
      <color rgb="FFE98B8B"/>
      <color rgb="FF8BACDB"/>
      <color rgb="FFCCECFF"/>
      <color rgb="FFFFFFCC"/>
      <color rgb="FFCC339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142875</xdr:rowOff>
    </xdr:from>
    <xdr:to>
      <xdr:col>3</xdr:col>
      <xdr:colOff>1845946</xdr:colOff>
      <xdr:row>3</xdr:row>
      <xdr:rowOff>15240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DBCF1A-FBC2-4427-82B8-3971D2ED9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25775" r="7929" b="24265"/>
        <a:stretch/>
      </xdr:blipFill>
      <xdr:spPr>
        <a:xfrm>
          <a:off x="230505" y="140970"/>
          <a:ext cx="2600326" cy="668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142875</xdr:rowOff>
    </xdr:from>
    <xdr:to>
      <xdr:col>3</xdr:col>
      <xdr:colOff>1849756</xdr:colOff>
      <xdr:row>3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25775" r="7929" b="24265"/>
        <a:stretch/>
      </xdr:blipFill>
      <xdr:spPr>
        <a:xfrm>
          <a:off x="230505" y="142875"/>
          <a:ext cx="2609851" cy="65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ACDB"/>
    <pageSetUpPr fitToPage="1"/>
  </sheetPr>
  <dimension ref="A1:J51"/>
  <sheetViews>
    <sheetView showGridLines="0" tabSelected="1" showRuler="0" showWhiteSpace="0" view="pageLayout" zoomScaleNormal="100" workbookViewId="0">
      <selection activeCell="E17" sqref="E17"/>
    </sheetView>
  </sheetViews>
  <sheetFormatPr baseColWidth="10" defaultColWidth="6.7109375" defaultRowHeight="16.5"/>
  <cols>
    <col min="1" max="1" width="3.140625" style="2" customWidth="1"/>
    <col min="2" max="2" width="3.85546875" style="2" customWidth="1"/>
    <col min="3" max="3" width="6.7109375" style="2"/>
    <col min="4" max="4" width="31" style="2" customWidth="1"/>
    <col min="5" max="5" width="16.7109375" style="2" customWidth="1"/>
    <col min="6" max="6" width="4.42578125" style="2" customWidth="1"/>
    <col min="7" max="7" width="38.28515625" style="2" customWidth="1"/>
    <col min="8" max="8" width="22.28515625" style="2" customWidth="1"/>
    <col min="9" max="9" width="11.42578125" style="2" customWidth="1"/>
    <col min="10" max="10" width="24.7109375" style="2" customWidth="1"/>
    <col min="11" max="16384" width="6.7109375" style="2"/>
  </cols>
  <sheetData>
    <row r="1" spans="1:10" ht="24" customHeight="1">
      <c r="A1" s="1"/>
      <c r="B1" s="1"/>
      <c r="C1" s="1"/>
      <c r="D1" s="1"/>
      <c r="E1" s="1"/>
      <c r="F1" s="1"/>
    </row>
    <row r="2" spans="1:10" s="3" customFormat="1" ht="18.600000000000001" customHeight="1">
      <c r="A2" s="10"/>
      <c r="B2" s="10"/>
      <c r="C2" s="10"/>
      <c r="D2" s="10"/>
      <c r="E2" s="10"/>
      <c r="F2" s="10"/>
      <c r="G2" s="12"/>
      <c r="H2" s="11"/>
      <c r="I2" s="91"/>
      <c r="J2" s="91"/>
    </row>
    <row r="3" spans="1:10" ht="20.100000000000001" customHeight="1">
      <c r="A3" s="1"/>
      <c r="B3" s="1"/>
      <c r="C3" s="1"/>
      <c r="D3" s="1"/>
      <c r="E3" s="1"/>
      <c r="F3" s="1"/>
      <c r="G3" s="13"/>
      <c r="H3" s="13"/>
    </row>
    <row r="4" spans="1:10" ht="18.95" customHeight="1">
      <c r="B4" s="8" t="s">
        <v>40</v>
      </c>
      <c r="C4" s="1"/>
      <c r="G4" s="13"/>
      <c r="H4" s="11" t="s">
        <v>15</v>
      </c>
      <c r="I4" s="91"/>
      <c r="J4" s="91"/>
    </row>
    <row r="5" spans="1:10" ht="15" customHeight="1">
      <c r="B5" s="9" t="s">
        <v>41</v>
      </c>
      <c r="H5" s="3"/>
      <c r="I5" s="3"/>
    </row>
    <row r="6" spans="1:10" ht="15" customHeight="1">
      <c r="B6" s="9" t="s">
        <v>42</v>
      </c>
    </row>
    <row r="7" spans="1:10" ht="17.45" customHeight="1"/>
    <row r="8" spans="1:10" ht="17.45" customHeight="1">
      <c r="B8" s="25"/>
      <c r="C8" s="14"/>
      <c r="D8" s="15"/>
      <c r="E8" s="15"/>
      <c r="F8" s="28"/>
      <c r="G8" s="11" t="s">
        <v>51</v>
      </c>
      <c r="H8" s="91"/>
      <c r="I8" s="91"/>
      <c r="J8" s="91"/>
    </row>
    <row r="9" spans="1:10" ht="17.45" customHeight="1">
      <c r="B9" s="16"/>
      <c r="C9" s="17"/>
      <c r="D9" s="18" t="s">
        <v>52</v>
      </c>
      <c r="E9" s="19"/>
      <c r="F9" s="29"/>
      <c r="G9" s="11" t="s">
        <v>2</v>
      </c>
      <c r="H9" s="90"/>
      <c r="I9" s="90"/>
      <c r="J9" s="90"/>
    </row>
    <row r="10" spans="1:10" ht="17.45" customHeight="1">
      <c r="B10" s="16"/>
      <c r="C10" s="17"/>
      <c r="D10" s="18"/>
      <c r="E10" s="19"/>
      <c r="F10" s="29"/>
      <c r="G10" s="11"/>
      <c r="H10" s="90"/>
      <c r="I10" s="90"/>
      <c r="J10" s="90"/>
    </row>
    <row r="11" spans="1:10" ht="17.45" customHeight="1">
      <c r="B11" s="20"/>
      <c r="C11" s="17"/>
      <c r="D11" s="19" t="s">
        <v>53</v>
      </c>
      <c r="E11" s="19"/>
      <c r="F11" s="29"/>
      <c r="G11" s="11" t="s">
        <v>3</v>
      </c>
      <c r="H11" s="90"/>
      <c r="I11" s="90"/>
      <c r="J11" s="90"/>
    </row>
    <row r="12" spans="1:10" ht="17.45" customHeight="1">
      <c r="B12" s="20"/>
      <c r="C12" s="19"/>
      <c r="D12" s="21"/>
      <c r="E12" s="19"/>
      <c r="F12" s="29"/>
      <c r="G12" s="11" t="s">
        <v>4</v>
      </c>
      <c r="H12" s="90"/>
      <c r="I12" s="90"/>
      <c r="J12" s="90"/>
    </row>
    <row r="13" spans="1:10" ht="17.45" customHeight="1">
      <c r="B13" s="20"/>
      <c r="C13" s="19"/>
      <c r="D13" s="21" t="s">
        <v>54</v>
      </c>
      <c r="E13" s="19"/>
      <c r="F13" s="29"/>
      <c r="G13" s="11"/>
      <c r="H13" s="31"/>
      <c r="I13" s="31"/>
      <c r="J13" s="31"/>
    </row>
    <row r="14" spans="1:10" ht="17.45" customHeight="1">
      <c r="B14" s="20"/>
      <c r="C14" s="19"/>
      <c r="D14" s="19"/>
      <c r="E14" s="19"/>
      <c r="F14" s="29"/>
      <c r="G14" s="11"/>
      <c r="H14" s="23"/>
      <c r="I14" s="24"/>
      <c r="J14" s="24"/>
    </row>
    <row r="15" spans="1:10" ht="17.45" customHeight="1">
      <c r="B15" s="25"/>
      <c r="C15" s="20"/>
      <c r="D15" s="18" t="s">
        <v>55</v>
      </c>
      <c r="E15" s="20"/>
      <c r="G15" s="11"/>
      <c r="H15" s="91"/>
      <c r="I15" s="91"/>
      <c r="J15" s="91"/>
    </row>
    <row r="16" spans="1:10" ht="17.45" customHeight="1">
      <c r="B16" s="22" t="s">
        <v>17</v>
      </c>
      <c r="C16" s="50"/>
      <c r="E16" s="17"/>
      <c r="F16" s="30"/>
      <c r="G16" s="11"/>
      <c r="H16" s="90"/>
      <c r="I16" s="90"/>
      <c r="J16" s="90"/>
    </row>
    <row r="17" spans="2:10" ht="17.45" customHeight="1">
      <c r="B17" s="25"/>
      <c r="C17" s="51"/>
      <c r="D17" s="17"/>
      <c r="E17" s="17"/>
      <c r="F17" s="30"/>
      <c r="G17" s="11" t="s">
        <v>7</v>
      </c>
      <c r="H17" s="90"/>
      <c r="I17" s="90"/>
      <c r="J17" s="90"/>
    </row>
    <row r="18" spans="2:10" ht="18" customHeight="1">
      <c r="B18" s="25"/>
      <c r="C18" s="51"/>
      <c r="D18" s="17"/>
      <c r="E18" s="17"/>
      <c r="F18" s="30"/>
      <c r="G18" s="11" t="s">
        <v>8</v>
      </c>
      <c r="H18" s="90"/>
      <c r="I18" s="90"/>
      <c r="J18" s="90"/>
    </row>
    <row r="19" spans="2:10" ht="18" customHeight="1">
      <c r="B19" s="17"/>
      <c r="C19" s="17"/>
      <c r="D19" s="17"/>
      <c r="E19" s="17"/>
      <c r="F19" s="30"/>
      <c r="G19" s="11"/>
      <c r="H19" s="53"/>
      <c r="I19" s="53"/>
      <c r="J19" s="53"/>
    </row>
    <row r="20" spans="2:10" ht="18" customHeight="1">
      <c r="B20" s="22" t="s">
        <v>17</v>
      </c>
      <c r="C20" s="50"/>
      <c r="D20" s="18"/>
      <c r="E20" s="20"/>
      <c r="F20" s="30"/>
      <c r="G20" s="11"/>
      <c r="H20" s="53"/>
      <c r="I20" s="53"/>
      <c r="J20" s="53"/>
    </row>
    <row r="21" spans="2:10" ht="18" customHeight="1">
      <c r="B21" s="25"/>
      <c r="C21" s="51"/>
      <c r="D21" s="52"/>
      <c r="E21" s="17"/>
      <c r="F21" s="30"/>
      <c r="G21" s="11"/>
      <c r="H21" s="53"/>
      <c r="I21" s="53"/>
      <c r="J21" s="53"/>
    </row>
    <row r="22" spans="2:10" ht="18" customHeight="1">
      <c r="B22" s="22"/>
      <c r="C22" s="51"/>
      <c r="D22" s="52"/>
      <c r="E22" s="17"/>
      <c r="F22" s="30"/>
      <c r="G22" s="11"/>
      <c r="H22" s="53"/>
      <c r="I22" s="53"/>
      <c r="J22" s="53"/>
    </row>
    <row r="23" spans="2:10" ht="18" customHeight="1" thickBot="1"/>
    <row r="24" spans="2:10" ht="13.9" customHeight="1">
      <c r="B24" s="65" t="s">
        <v>37</v>
      </c>
      <c r="C24" s="66"/>
      <c r="D24" s="66"/>
      <c r="E24" s="66"/>
      <c r="F24" s="66"/>
      <c r="G24" s="66"/>
      <c r="H24" s="66"/>
      <c r="I24" s="66"/>
      <c r="J24" s="67"/>
    </row>
    <row r="25" spans="2:10" ht="13.9" customHeight="1">
      <c r="B25" s="68"/>
      <c r="C25" s="69"/>
      <c r="D25" s="69"/>
      <c r="E25" s="69"/>
      <c r="F25" s="69"/>
      <c r="G25" s="69"/>
      <c r="H25" s="69"/>
      <c r="I25" s="69"/>
      <c r="J25" s="70"/>
    </row>
    <row r="26" spans="2:10">
      <c r="B26" s="77" t="s">
        <v>22</v>
      </c>
      <c r="C26" s="78"/>
      <c r="D26" s="78"/>
      <c r="E26" s="78"/>
      <c r="F26" s="78"/>
      <c r="G26" s="79"/>
      <c r="H26" s="26" t="s">
        <v>18</v>
      </c>
      <c r="I26" s="27" t="s">
        <v>19</v>
      </c>
      <c r="J26" s="32" t="s">
        <v>0</v>
      </c>
    </row>
    <row r="27" spans="2:10">
      <c r="B27" s="74" t="s">
        <v>23</v>
      </c>
      <c r="C27" s="75"/>
      <c r="D27" s="75"/>
      <c r="E27" s="75"/>
      <c r="F27" s="75"/>
      <c r="G27" s="76"/>
      <c r="H27" s="5">
        <v>44</v>
      </c>
      <c r="I27" s="7"/>
      <c r="J27" s="6">
        <f t="shared" ref="J27:J32" si="0">(H27*I27)</f>
        <v>0</v>
      </c>
    </row>
    <row r="28" spans="2:10">
      <c r="B28" s="71" t="s">
        <v>24</v>
      </c>
      <c r="C28" s="72"/>
      <c r="D28" s="72"/>
      <c r="E28" s="72"/>
      <c r="F28" s="72"/>
      <c r="G28" s="73"/>
      <c r="H28" s="5">
        <v>82</v>
      </c>
      <c r="I28" s="7"/>
      <c r="J28" s="6">
        <f t="shared" si="0"/>
        <v>0</v>
      </c>
    </row>
    <row r="29" spans="2:10">
      <c r="B29" s="71" t="s">
        <v>35</v>
      </c>
      <c r="C29" s="72"/>
      <c r="D29" s="72"/>
      <c r="E29" s="72"/>
      <c r="F29" s="72"/>
      <c r="G29" s="73"/>
      <c r="H29" s="5">
        <v>148</v>
      </c>
      <c r="I29" s="7"/>
      <c r="J29" s="6">
        <f t="shared" si="0"/>
        <v>0</v>
      </c>
    </row>
    <row r="30" spans="2:10">
      <c r="B30" s="71" t="s">
        <v>31</v>
      </c>
      <c r="C30" s="72"/>
      <c r="D30" s="72"/>
      <c r="E30" s="72"/>
      <c r="F30" s="72"/>
      <c r="G30" s="73"/>
      <c r="H30" s="5">
        <v>62</v>
      </c>
      <c r="I30" s="7"/>
      <c r="J30" s="6">
        <f t="shared" si="0"/>
        <v>0</v>
      </c>
    </row>
    <row r="31" spans="2:10">
      <c r="B31" s="59" t="s">
        <v>32</v>
      </c>
      <c r="C31" s="60"/>
      <c r="D31" s="60"/>
      <c r="E31" s="60"/>
      <c r="F31" s="60"/>
      <c r="G31" s="61"/>
      <c r="H31" s="5">
        <v>112</v>
      </c>
      <c r="I31" s="35"/>
      <c r="J31" s="6">
        <f t="shared" si="0"/>
        <v>0</v>
      </c>
    </row>
    <row r="32" spans="2:10">
      <c r="B32" s="59" t="s">
        <v>36</v>
      </c>
      <c r="C32" s="60"/>
      <c r="D32" s="60"/>
      <c r="E32" s="60"/>
      <c r="F32" s="60"/>
      <c r="G32" s="61"/>
      <c r="H32" s="34">
        <v>205</v>
      </c>
      <c r="I32" s="35"/>
      <c r="J32" s="6">
        <f t="shared" si="0"/>
        <v>0</v>
      </c>
    </row>
    <row r="33" spans="2:10" ht="13.9" customHeight="1">
      <c r="B33" s="62"/>
      <c r="C33" s="63"/>
      <c r="D33" s="63"/>
      <c r="E33" s="63"/>
      <c r="F33" s="63"/>
      <c r="G33" s="64"/>
      <c r="H33" s="36"/>
      <c r="I33" s="37"/>
      <c r="J33" s="38"/>
    </row>
    <row r="34" spans="2:10" ht="13.9" customHeight="1" thickBot="1">
      <c r="B34" s="4"/>
    </row>
    <row r="35" spans="2:10">
      <c r="B35" s="65" t="s">
        <v>38</v>
      </c>
      <c r="C35" s="66"/>
      <c r="D35" s="66"/>
      <c r="E35" s="66"/>
      <c r="F35" s="66"/>
      <c r="G35" s="66"/>
      <c r="H35" s="66"/>
      <c r="I35" s="66"/>
      <c r="J35" s="67"/>
    </row>
    <row r="36" spans="2:10">
      <c r="B36" s="68"/>
      <c r="C36" s="69"/>
      <c r="D36" s="69"/>
      <c r="E36" s="69"/>
      <c r="F36" s="69"/>
      <c r="G36" s="69"/>
      <c r="H36" s="69"/>
      <c r="I36" s="69"/>
      <c r="J36" s="70"/>
    </row>
    <row r="37" spans="2:10">
      <c r="B37" s="77" t="s">
        <v>28</v>
      </c>
      <c r="C37" s="78"/>
      <c r="D37" s="78"/>
      <c r="E37" s="78"/>
      <c r="F37" s="78"/>
      <c r="G37" s="79"/>
      <c r="H37" s="26" t="s">
        <v>18</v>
      </c>
      <c r="I37" s="27" t="s">
        <v>19</v>
      </c>
      <c r="J37" s="32" t="s">
        <v>0</v>
      </c>
    </row>
    <row r="38" spans="2:10" ht="25.9" customHeight="1">
      <c r="B38" s="84" t="s">
        <v>27</v>
      </c>
      <c r="C38" s="75"/>
      <c r="D38" s="75"/>
      <c r="E38" s="75"/>
      <c r="F38" s="75"/>
      <c r="G38" s="76"/>
      <c r="H38" s="5">
        <v>16.899999999999999</v>
      </c>
      <c r="I38" s="7"/>
      <c r="J38" s="46">
        <f>(I38*H38)</f>
        <v>0</v>
      </c>
    </row>
    <row r="39" spans="2:10">
      <c r="B39" s="84" t="s">
        <v>29</v>
      </c>
      <c r="C39" s="75"/>
      <c r="D39" s="75"/>
      <c r="E39" s="75"/>
      <c r="F39" s="75"/>
      <c r="G39" s="76"/>
      <c r="H39" s="5">
        <v>54</v>
      </c>
      <c r="I39" s="7"/>
      <c r="J39" s="46">
        <f>(I39*H39)</f>
        <v>0</v>
      </c>
    </row>
    <row r="40" spans="2:10">
      <c r="B40" s="88" t="s">
        <v>30</v>
      </c>
      <c r="C40" s="60"/>
      <c r="D40" s="60"/>
      <c r="E40" s="60"/>
      <c r="F40" s="60"/>
      <c r="G40" s="61"/>
      <c r="H40" s="5">
        <v>75</v>
      </c>
      <c r="I40" s="7"/>
      <c r="J40" s="46">
        <f>(I40*H40)</f>
        <v>0</v>
      </c>
    </row>
    <row r="41" spans="2:10">
      <c r="B41" s="88" t="s">
        <v>39</v>
      </c>
      <c r="C41" s="60"/>
      <c r="D41" s="60"/>
      <c r="E41" s="60"/>
      <c r="F41" s="60"/>
      <c r="G41" s="61"/>
      <c r="H41" s="5">
        <v>50</v>
      </c>
      <c r="I41" s="7"/>
      <c r="J41" s="46">
        <f>(I41*H41)</f>
        <v>0</v>
      </c>
    </row>
    <row r="42" spans="2:10" ht="21" thickBot="1">
      <c r="B42" s="85"/>
      <c r="C42" s="86"/>
      <c r="D42" s="86"/>
      <c r="E42" s="86"/>
      <c r="F42" s="86"/>
      <c r="G42" s="87"/>
      <c r="H42" s="47"/>
      <c r="I42" s="48"/>
      <c r="J42" s="49"/>
    </row>
    <row r="43" spans="2:10" ht="20.25">
      <c r="B43" s="41"/>
      <c r="C43" s="41"/>
      <c r="D43" s="41"/>
      <c r="E43" s="41"/>
      <c r="F43" s="41"/>
      <c r="G43" s="41"/>
      <c r="H43" s="42"/>
      <c r="I43" s="43"/>
      <c r="J43" s="44"/>
    </row>
    <row r="44" spans="2:10" ht="20.25">
      <c r="B44" s="89" t="s">
        <v>25</v>
      </c>
      <c r="C44" s="89"/>
      <c r="D44" s="89"/>
      <c r="E44" s="89"/>
      <c r="F44" s="89"/>
      <c r="G44" s="89"/>
      <c r="H44" s="39"/>
      <c r="I44" s="40"/>
      <c r="J44" s="45">
        <f>J27+J28+J30+J31+J39+J41+J38+J29+J32+J40</f>
        <v>0</v>
      </c>
    </row>
    <row r="45" spans="2:10">
      <c r="B45" s="83"/>
      <c r="C45" s="83"/>
      <c r="D45" s="83"/>
      <c r="E45" s="83"/>
      <c r="F45" s="83"/>
      <c r="G45" s="83"/>
      <c r="H45" s="83"/>
      <c r="I45" s="83"/>
      <c r="J45" s="83"/>
    </row>
    <row r="46" spans="2:10">
      <c r="B46" s="83" t="s">
        <v>26</v>
      </c>
      <c r="C46" s="83"/>
      <c r="D46" s="83"/>
      <c r="E46" s="83"/>
      <c r="F46" s="83"/>
      <c r="G46" s="83"/>
      <c r="H46" s="83"/>
      <c r="I46" s="83"/>
      <c r="J46" s="83"/>
    </row>
    <row r="50" spans="2:10" ht="17.25" thickBot="1"/>
    <row r="51" spans="2:10" ht="32.450000000000003" customHeight="1" thickBot="1">
      <c r="B51" s="80" t="s">
        <v>33</v>
      </c>
      <c r="C51" s="81"/>
      <c r="D51" s="81"/>
      <c r="E51" s="81"/>
      <c r="F51" s="81"/>
      <c r="G51" s="81"/>
      <c r="H51" s="81"/>
      <c r="I51" s="81"/>
      <c r="J51" s="82"/>
    </row>
  </sheetData>
  <sheetProtection algorithmName="SHA-512" hashValue="qDQL5XyMFb5cMq+rjP2gu8ZQNDBb7m9vI2CrvfB60fHXUaDQRtB+i24+X3jJxCwaz4aqsWmIkTOWIe0Ijcl33g==" saltValue="axO1uJjLg92H6YmPswr4PA==" spinCount="100000" sheet="1" selectLockedCells="1"/>
  <dataConsolidate/>
  <mergeCells count="31">
    <mergeCell ref="H12:J12"/>
    <mergeCell ref="H15:J15"/>
    <mergeCell ref="H16:J16"/>
    <mergeCell ref="H17:J17"/>
    <mergeCell ref="H18:J18"/>
    <mergeCell ref="H11:J11"/>
    <mergeCell ref="I2:J2"/>
    <mergeCell ref="I4:J4"/>
    <mergeCell ref="H8:J8"/>
    <mergeCell ref="H9:J9"/>
    <mergeCell ref="H10:J10"/>
    <mergeCell ref="B51:J51"/>
    <mergeCell ref="B45:J45"/>
    <mergeCell ref="B46:J46"/>
    <mergeCell ref="B37:G37"/>
    <mergeCell ref="B38:G38"/>
    <mergeCell ref="B39:G39"/>
    <mergeCell ref="B42:G42"/>
    <mergeCell ref="B41:G41"/>
    <mergeCell ref="B44:G44"/>
    <mergeCell ref="B40:G40"/>
    <mergeCell ref="B24:J25"/>
    <mergeCell ref="B27:G27"/>
    <mergeCell ref="B28:G28"/>
    <mergeCell ref="B29:G29"/>
    <mergeCell ref="B26:G26"/>
    <mergeCell ref="B32:G32"/>
    <mergeCell ref="B33:G33"/>
    <mergeCell ref="B35:J36"/>
    <mergeCell ref="B30:G30"/>
    <mergeCell ref="B31:G31"/>
  </mergeCells>
  <dataValidations count="1">
    <dataValidation type="whole" operator="greaterThanOrEqual" allowBlank="1" showInputMessage="1" showErrorMessage="1" prompt="Veuilleaz saisir une quantité supérieure ou égale à 50." sqref="I38">
      <formula1>50</formula1>
    </dataValidation>
  </dataValidations>
  <pageMargins left="0.23622047244094491" right="0.23622047244094491" top="0.15748031496062992" bottom="0.15748031496062992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ACDB"/>
    <pageSetUpPr fitToPage="1"/>
  </sheetPr>
  <dimension ref="A1:J51"/>
  <sheetViews>
    <sheetView showGridLines="0" showRuler="0" showWhiteSpace="0" view="pageLayout" topLeftCell="A18" zoomScaleNormal="100" workbookViewId="0">
      <selection activeCell="B44" sqref="B44:J44"/>
    </sheetView>
  </sheetViews>
  <sheetFormatPr baseColWidth="10" defaultColWidth="6.7109375" defaultRowHeight="16.5"/>
  <cols>
    <col min="1" max="1" width="3.140625" style="2" customWidth="1"/>
    <col min="2" max="2" width="3.85546875" style="2" customWidth="1"/>
    <col min="3" max="3" width="6.7109375" style="2"/>
    <col min="4" max="4" width="31" style="2" customWidth="1"/>
    <col min="5" max="5" width="16.7109375" style="2" customWidth="1"/>
    <col min="6" max="6" width="4.42578125" style="2" customWidth="1"/>
    <col min="7" max="7" width="38.28515625" style="2" customWidth="1"/>
    <col min="8" max="8" width="22.28515625" style="2" customWidth="1"/>
    <col min="9" max="9" width="9.28515625" style="2" customWidth="1"/>
    <col min="10" max="10" width="28.28515625" style="2" customWidth="1"/>
    <col min="11" max="16384" width="6.7109375" style="2"/>
  </cols>
  <sheetData>
    <row r="1" spans="1:10" ht="24" customHeight="1">
      <c r="A1" s="1"/>
      <c r="B1" s="1"/>
      <c r="C1" s="1"/>
      <c r="D1" s="1"/>
      <c r="E1" s="1"/>
      <c r="F1" s="1"/>
    </row>
    <row r="2" spans="1:10" s="3" customFormat="1" ht="18.600000000000001" customHeight="1">
      <c r="A2" s="10"/>
      <c r="B2" s="10"/>
      <c r="C2" s="10"/>
      <c r="D2" s="10"/>
      <c r="E2" s="10"/>
      <c r="F2" s="10"/>
      <c r="G2" s="12"/>
      <c r="H2" s="11" t="s">
        <v>14</v>
      </c>
      <c r="I2" s="91"/>
      <c r="J2" s="91"/>
    </row>
    <row r="3" spans="1:10" ht="20.100000000000001" customHeight="1">
      <c r="A3" s="1"/>
      <c r="B3" s="1"/>
      <c r="C3" s="1"/>
      <c r="D3" s="1"/>
      <c r="E3" s="1"/>
      <c r="F3" s="1"/>
      <c r="G3" s="13"/>
      <c r="H3" s="13"/>
    </row>
    <row r="4" spans="1:10" ht="18.95" customHeight="1">
      <c r="B4" s="8" t="s">
        <v>40</v>
      </c>
      <c r="C4" s="1"/>
      <c r="G4" s="13"/>
      <c r="H4" s="11" t="s">
        <v>15</v>
      </c>
      <c r="I4" s="91"/>
      <c r="J4" s="91"/>
    </row>
    <row r="5" spans="1:10" ht="15" customHeight="1">
      <c r="B5" s="9" t="s">
        <v>41</v>
      </c>
      <c r="H5" s="3"/>
      <c r="I5" s="3"/>
    </row>
    <row r="6" spans="1:10" ht="15" customHeight="1">
      <c r="B6" s="9" t="s">
        <v>42</v>
      </c>
    </row>
    <row r="7" spans="1:10" ht="17.45" customHeight="1"/>
    <row r="8" spans="1:10" ht="17.45" customHeight="1">
      <c r="B8" s="25" t="s">
        <v>13</v>
      </c>
      <c r="C8" s="14"/>
      <c r="D8" s="15"/>
      <c r="E8" s="15"/>
      <c r="F8" s="28"/>
      <c r="G8" s="11" t="s">
        <v>1</v>
      </c>
      <c r="H8" s="91"/>
      <c r="I8" s="91"/>
      <c r="J8" s="91"/>
    </row>
    <row r="9" spans="1:10" ht="17.45" customHeight="1">
      <c r="B9" s="16"/>
      <c r="C9" s="17" t="s">
        <v>10</v>
      </c>
      <c r="D9" s="18"/>
      <c r="E9" s="19"/>
      <c r="F9" s="29"/>
      <c r="G9" s="11" t="s">
        <v>2</v>
      </c>
      <c r="H9" s="90"/>
      <c r="I9" s="90"/>
      <c r="J9" s="90"/>
    </row>
    <row r="10" spans="1:10" ht="17.45" customHeight="1">
      <c r="B10" s="16"/>
      <c r="C10" s="17" t="s">
        <v>20</v>
      </c>
      <c r="D10" s="18"/>
      <c r="E10" s="19"/>
      <c r="F10" s="29"/>
      <c r="G10" s="11"/>
      <c r="H10" s="90"/>
      <c r="I10" s="90"/>
      <c r="J10" s="90"/>
    </row>
    <row r="11" spans="1:10" ht="17.45" customHeight="1">
      <c r="B11" s="20"/>
      <c r="C11" s="17" t="s">
        <v>11</v>
      </c>
      <c r="D11" s="19"/>
      <c r="E11" s="19"/>
      <c r="F11" s="29"/>
      <c r="G11" s="11" t="s">
        <v>3</v>
      </c>
      <c r="H11" s="90"/>
      <c r="I11" s="90"/>
      <c r="J11" s="90"/>
    </row>
    <row r="12" spans="1:10" ht="17.45" customHeight="1">
      <c r="B12" s="20"/>
      <c r="C12" s="19"/>
      <c r="D12" s="21" t="s">
        <v>43</v>
      </c>
      <c r="E12" s="19"/>
      <c r="F12" s="29"/>
      <c r="G12" s="11" t="s">
        <v>4</v>
      </c>
      <c r="H12" s="90"/>
      <c r="I12" s="90"/>
      <c r="J12" s="90"/>
    </row>
    <row r="13" spans="1:10" ht="17.45" customHeight="1">
      <c r="B13" s="20"/>
      <c r="C13" s="19"/>
      <c r="D13" s="21" t="s">
        <v>12</v>
      </c>
      <c r="E13" s="19"/>
      <c r="F13" s="29"/>
      <c r="G13" s="11"/>
      <c r="H13" s="31"/>
      <c r="I13" s="31"/>
      <c r="J13" s="31"/>
    </row>
    <row r="14" spans="1:10" ht="17.45" customHeight="1">
      <c r="B14" s="20"/>
      <c r="C14" s="19"/>
      <c r="D14" s="19"/>
      <c r="E14" s="19"/>
      <c r="F14" s="29"/>
      <c r="G14" s="11" t="s">
        <v>16</v>
      </c>
      <c r="H14" s="23" t="s">
        <v>9</v>
      </c>
      <c r="I14" s="24"/>
      <c r="J14" s="24"/>
    </row>
    <row r="15" spans="1:10" ht="17.45" customHeight="1">
      <c r="B15" s="25" t="s">
        <v>44</v>
      </c>
      <c r="C15" s="20"/>
      <c r="D15" s="20"/>
      <c r="E15" s="20"/>
      <c r="G15" s="11" t="s">
        <v>5</v>
      </c>
      <c r="H15" s="91"/>
      <c r="I15" s="91"/>
      <c r="J15" s="91"/>
    </row>
    <row r="16" spans="1:10" ht="17.45" customHeight="1">
      <c r="B16" s="22" t="s">
        <v>17</v>
      </c>
      <c r="C16" s="50" t="s">
        <v>45</v>
      </c>
      <c r="D16" s="18"/>
      <c r="E16" s="17"/>
      <c r="F16" s="30"/>
      <c r="G16" s="11" t="s">
        <v>6</v>
      </c>
      <c r="H16" s="90"/>
      <c r="I16" s="90"/>
      <c r="J16" s="90"/>
    </row>
    <row r="17" spans="2:10" ht="17.45" customHeight="1">
      <c r="B17" s="25"/>
      <c r="C17" s="51" t="s">
        <v>17</v>
      </c>
      <c r="D17" s="17" t="s">
        <v>46</v>
      </c>
      <c r="E17" s="17"/>
      <c r="F17" s="30"/>
      <c r="G17" s="11" t="s">
        <v>7</v>
      </c>
      <c r="H17" s="90"/>
      <c r="I17" s="90"/>
      <c r="J17" s="90"/>
    </row>
    <row r="18" spans="2:10" ht="18" customHeight="1">
      <c r="B18" s="25"/>
      <c r="C18" s="51" t="s">
        <v>17</v>
      </c>
      <c r="D18" s="17" t="s">
        <v>47</v>
      </c>
      <c r="E18" s="17"/>
      <c r="F18" s="30"/>
      <c r="G18" s="11" t="s">
        <v>8</v>
      </c>
      <c r="H18" s="90"/>
      <c r="I18" s="90"/>
      <c r="J18" s="90"/>
    </row>
    <row r="19" spans="2:10" ht="18" customHeight="1">
      <c r="B19" s="17"/>
      <c r="C19" s="17"/>
      <c r="D19" s="17"/>
      <c r="E19" s="17"/>
      <c r="F19" s="30"/>
      <c r="G19" s="11"/>
      <c r="H19" s="33"/>
      <c r="I19" s="33"/>
      <c r="J19" s="33"/>
    </row>
    <row r="20" spans="2:10" ht="18" customHeight="1">
      <c r="B20" s="22" t="s">
        <v>17</v>
      </c>
      <c r="C20" s="50" t="s">
        <v>48</v>
      </c>
      <c r="D20" s="18"/>
      <c r="E20" s="20"/>
      <c r="F20" s="30"/>
      <c r="G20" s="11"/>
      <c r="H20" s="53"/>
      <c r="I20" s="53"/>
      <c r="J20" s="53"/>
    </row>
    <row r="21" spans="2:10" ht="18" customHeight="1">
      <c r="B21" s="25"/>
      <c r="C21" s="51" t="s">
        <v>17</v>
      </c>
      <c r="D21" s="52" t="s">
        <v>49</v>
      </c>
      <c r="E21" s="17"/>
      <c r="F21" s="30"/>
      <c r="G21" s="11"/>
      <c r="H21" s="53"/>
      <c r="I21" s="53"/>
      <c r="J21" s="53"/>
    </row>
    <row r="22" spans="2:10" ht="18" customHeight="1">
      <c r="B22" s="22"/>
      <c r="C22" s="51" t="s">
        <v>17</v>
      </c>
      <c r="D22" s="52" t="s">
        <v>50</v>
      </c>
      <c r="E22" s="17"/>
    </row>
    <row r="23" spans="2:10" s="54" customFormat="1" ht="18" customHeight="1" thickBot="1">
      <c r="B23" s="55"/>
      <c r="C23" s="56"/>
      <c r="D23" s="57"/>
      <c r="E23" s="58"/>
    </row>
    <row r="24" spans="2:10" ht="13.9" customHeight="1">
      <c r="B24" s="65" t="s">
        <v>37</v>
      </c>
      <c r="C24" s="66"/>
      <c r="D24" s="66"/>
      <c r="E24" s="66"/>
      <c r="F24" s="66"/>
      <c r="G24" s="66"/>
      <c r="H24" s="66"/>
      <c r="I24" s="66"/>
      <c r="J24" s="67"/>
    </row>
    <row r="25" spans="2:10" ht="13.9" customHeight="1">
      <c r="B25" s="68"/>
      <c r="C25" s="69"/>
      <c r="D25" s="69"/>
      <c r="E25" s="69"/>
      <c r="F25" s="69"/>
      <c r="G25" s="69"/>
      <c r="H25" s="69"/>
      <c r="I25" s="69"/>
      <c r="J25" s="70"/>
    </row>
    <row r="26" spans="2:10">
      <c r="B26" s="77" t="s">
        <v>22</v>
      </c>
      <c r="C26" s="78"/>
      <c r="D26" s="78"/>
      <c r="E26" s="78"/>
      <c r="F26" s="78"/>
      <c r="G26" s="79"/>
      <c r="H26" s="26" t="s">
        <v>18</v>
      </c>
      <c r="I26" s="27" t="s">
        <v>19</v>
      </c>
      <c r="J26" s="32" t="s">
        <v>0</v>
      </c>
    </row>
    <row r="27" spans="2:10">
      <c r="B27" s="74" t="s">
        <v>23</v>
      </c>
      <c r="C27" s="75"/>
      <c r="D27" s="75"/>
      <c r="E27" s="75"/>
      <c r="F27" s="75"/>
      <c r="G27" s="76"/>
      <c r="H27" s="5">
        <v>40</v>
      </c>
      <c r="I27" s="7"/>
      <c r="J27" s="6">
        <f t="shared" ref="J27:J32" si="0">(H27*I27)</f>
        <v>0</v>
      </c>
    </row>
    <row r="28" spans="2:10">
      <c r="B28" s="71" t="s">
        <v>24</v>
      </c>
      <c r="C28" s="72"/>
      <c r="D28" s="72"/>
      <c r="E28" s="72"/>
      <c r="F28" s="72"/>
      <c r="G28" s="73"/>
      <c r="H28" s="5">
        <v>73</v>
      </c>
      <c r="I28" s="7"/>
      <c r="J28" s="6">
        <f t="shared" si="0"/>
        <v>0</v>
      </c>
    </row>
    <row r="29" spans="2:10">
      <c r="B29" s="71" t="s">
        <v>35</v>
      </c>
      <c r="C29" s="72"/>
      <c r="D29" s="72"/>
      <c r="E29" s="72"/>
      <c r="F29" s="72"/>
      <c r="G29" s="73"/>
      <c r="H29" s="5">
        <v>129</v>
      </c>
      <c r="I29" s="7"/>
      <c r="J29" s="6">
        <f t="shared" si="0"/>
        <v>0</v>
      </c>
    </row>
    <row r="30" spans="2:10">
      <c r="B30" s="71" t="s">
        <v>31</v>
      </c>
      <c r="C30" s="72"/>
      <c r="D30" s="72"/>
      <c r="E30" s="72"/>
      <c r="F30" s="72"/>
      <c r="G30" s="73"/>
      <c r="H30" s="5">
        <v>62</v>
      </c>
      <c r="I30" s="7"/>
      <c r="J30" s="6">
        <f t="shared" si="0"/>
        <v>0</v>
      </c>
    </row>
    <row r="31" spans="2:10">
      <c r="B31" s="59" t="s">
        <v>32</v>
      </c>
      <c r="C31" s="60"/>
      <c r="D31" s="60"/>
      <c r="E31" s="60"/>
      <c r="F31" s="60"/>
      <c r="G31" s="61"/>
      <c r="H31" s="5">
        <v>112</v>
      </c>
      <c r="I31" s="35"/>
      <c r="J31" s="6">
        <f t="shared" si="0"/>
        <v>0</v>
      </c>
    </row>
    <row r="32" spans="2:10">
      <c r="B32" s="59" t="s">
        <v>36</v>
      </c>
      <c r="C32" s="60"/>
      <c r="D32" s="60"/>
      <c r="E32" s="60"/>
      <c r="F32" s="60"/>
      <c r="G32" s="61"/>
      <c r="H32" s="34">
        <v>205</v>
      </c>
      <c r="I32" s="35"/>
      <c r="J32" s="6">
        <f t="shared" si="0"/>
        <v>0</v>
      </c>
    </row>
    <row r="33" spans="2:10" ht="13.9" customHeight="1">
      <c r="B33" s="62"/>
      <c r="C33" s="63"/>
      <c r="D33" s="63"/>
      <c r="E33" s="63"/>
      <c r="F33" s="63"/>
      <c r="G33" s="64"/>
      <c r="H33" s="36"/>
      <c r="I33" s="37"/>
      <c r="J33" s="38"/>
    </row>
    <row r="34" spans="2:10" ht="13.9" customHeight="1" thickBot="1">
      <c r="B34" s="4"/>
    </row>
    <row r="35" spans="2:10">
      <c r="B35" s="65" t="s">
        <v>38</v>
      </c>
      <c r="C35" s="66"/>
      <c r="D35" s="66"/>
      <c r="E35" s="66"/>
      <c r="F35" s="66"/>
      <c r="G35" s="66"/>
      <c r="H35" s="66"/>
      <c r="I35" s="66"/>
      <c r="J35" s="67"/>
    </row>
    <row r="36" spans="2:10">
      <c r="B36" s="68"/>
      <c r="C36" s="69"/>
      <c r="D36" s="69"/>
      <c r="E36" s="69"/>
      <c r="F36" s="69"/>
      <c r="G36" s="69"/>
      <c r="H36" s="69"/>
      <c r="I36" s="69"/>
      <c r="J36" s="70"/>
    </row>
    <row r="37" spans="2:10">
      <c r="B37" s="77" t="s">
        <v>28</v>
      </c>
      <c r="C37" s="78"/>
      <c r="D37" s="78"/>
      <c r="E37" s="78"/>
      <c r="F37" s="78"/>
      <c r="G37" s="79"/>
      <c r="H37" s="26" t="s">
        <v>18</v>
      </c>
      <c r="I37" s="27" t="s">
        <v>19</v>
      </c>
      <c r="J37" s="32" t="s">
        <v>0</v>
      </c>
    </row>
    <row r="38" spans="2:10">
      <c r="B38" s="84" t="s">
        <v>27</v>
      </c>
      <c r="C38" s="75"/>
      <c r="D38" s="75"/>
      <c r="E38" s="75"/>
      <c r="F38" s="75"/>
      <c r="G38" s="76"/>
      <c r="H38" s="5">
        <v>15.9</v>
      </c>
      <c r="I38" s="7"/>
      <c r="J38" s="46">
        <f>(I38*H38)</f>
        <v>0</v>
      </c>
    </row>
    <row r="39" spans="2:10">
      <c r="B39" s="84" t="s">
        <v>29</v>
      </c>
      <c r="C39" s="75"/>
      <c r="D39" s="75"/>
      <c r="E39" s="75"/>
      <c r="F39" s="75"/>
      <c r="G39" s="76"/>
      <c r="H39" s="5">
        <v>54</v>
      </c>
      <c r="I39" s="7"/>
      <c r="J39" s="46">
        <f>(I39*H39)</f>
        <v>0</v>
      </c>
    </row>
    <row r="40" spans="2:10">
      <c r="B40" s="88" t="s">
        <v>30</v>
      </c>
      <c r="C40" s="60"/>
      <c r="D40" s="60"/>
      <c r="E40" s="60"/>
      <c r="F40" s="60"/>
      <c r="G40" s="61"/>
      <c r="H40" s="5">
        <v>72</v>
      </c>
      <c r="I40" s="7"/>
      <c r="J40" s="46">
        <f>(I40*H40)</f>
        <v>0</v>
      </c>
    </row>
    <row r="41" spans="2:10" ht="21" thickBot="1">
      <c r="B41" s="85"/>
      <c r="C41" s="86"/>
      <c r="D41" s="86"/>
      <c r="E41" s="86"/>
      <c r="F41" s="86"/>
      <c r="G41" s="87"/>
      <c r="H41" s="47"/>
      <c r="I41" s="48"/>
      <c r="J41" s="49"/>
    </row>
    <row r="42" spans="2:10" ht="20.25">
      <c r="B42" s="41"/>
      <c r="C42" s="41"/>
      <c r="D42" s="41"/>
      <c r="E42" s="41"/>
      <c r="F42" s="41"/>
      <c r="G42" s="41"/>
      <c r="H42" s="42"/>
      <c r="I42" s="43"/>
      <c r="J42" s="44"/>
    </row>
    <row r="43" spans="2:10" ht="20.25">
      <c r="B43" s="89" t="s">
        <v>25</v>
      </c>
      <c r="C43" s="89"/>
      <c r="D43" s="89"/>
      <c r="E43" s="89"/>
      <c r="F43" s="89"/>
      <c r="G43" s="89"/>
      <c r="H43" s="39"/>
      <c r="I43" s="40"/>
      <c r="J43" s="45">
        <f>J27+J28+J30+J31+J39+J40+J38+J29+J32</f>
        <v>0</v>
      </c>
    </row>
    <row r="44" spans="2:10">
      <c r="B44" s="83" t="s">
        <v>34</v>
      </c>
      <c r="C44" s="83"/>
      <c r="D44" s="83"/>
      <c r="E44" s="83"/>
      <c r="F44" s="83"/>
      <c r="G44" s="83"/>
      <c r="H44" s="83"/>
      <c r="I44" s="83"/>
      <c r="J44" s="83"/>
    </row>
    <row r="45" spans="2:10">
      <c r="B45" s="83" t="s">
        <v>26</v>
      </c>
      <c r="C45" s="83"/>
      <c r="D45" s="83"/>
      <c r="E45" s="83"/>
      <c r="F45" s="83"/>
      <c r="G45" s="83"/>
      <c r="H45" s="83"/>
      <c r="I45" s="83"/>
      <c r="J45" s="83"/>
    </row>
    <row r="50" spans="2:10" ht="17.25" thickBot="1"/>
    <row r="51" spans="2:10" ht="29.45" customHeight="1" thickBot="1">
      <c r="B51" s="80" t="s">
        <v>21</v>
      </c>
      <c r="C51" s="81"/>
      <c r="D51" s="81"/>
      <c r="E51" s="81"/>
      <c r="F51" s="81"/>
      <c r="G51" s="81"/>
      <c r="H51" s="81"/>
      <c r="I51" s="81"/>
      <c r="J51" s="82"/>
    </row>
  </sheetData>
  <sheetProtection algorithmName="SHA-512" hashValue="jYktHoWLF2jJcurRlQHJhyX3OzBRPlar01c2kSZYIRpvCPdtKOiR0vTPnK5823RHvi1SDoEHd5p07GnFjhgm/Q==" saltValue="ZErdfGk33k8f1dVG3XG3Kw==" spinCount="100000" sheet="1" selectLockedCells="1"/>
  <dataConsolidate/>
  <mergeCells count="30">
    <mergeCell ref="B51:J51"/>
    <mergeCell ref="H11:J11"/>
    <mergeCell ref="B45:J45"/>
    <mergeCell ref="B31:G31"/>
    <mergeCell ref="B44:J44"/>
    <mergeCell ref="H12:J12"/>
    <mergeCell ref="H15:J15"/>
    <mergeCell ref="H16:J16"/>
    <mergeCell ref="H17:J17"/>
    <mergeCell ref="H18:J18"/>
    <mergeCell ref="B24:J25"/>
    <mergeCell ref="B29:G29"/>
    <mergeCell ref="B30:G30"/>
    <mergeCell ref="B43:G43"/>
    <mergeCell ref="B37:G37"/>
    <mergeCell ref="B38:G38"/>
    <mergeCell ref="B26:G26"/>
    <mergeCell ref="B32:G32"/>
    <mergeCell ref="B33:G33"/>
    <mergeCell ref="I2:J2"/>
    <mergeCell ref="I4:J4"/>
    <mergeCell ref="H8:J8"/>
    <mergeCell ref="H9:J9"/>
    <mergeCell ref="H10:J10"/>
    <mergeCell ref="B35:J36"/>
    <mergeCell ref="B40:G40"/>
    <mergeCell ref="B41:G41"/>
    <mergeCell ref="B39:G39"/>
    <mergeCell ref="B27:G27"/>
    <mergeCell ref="B28:G28"/>
  </mergeCells>
  <dataValidations count="1">
    <dataValidation type="whole" operator="greaterThanOrEqual" allowBlank="1" showInputMessage="1" showErrorMessage="1" prompt="Veuilleaz saisir une quantité supérieure ou égale à 50." sqref="I38">
      <formula1>50</formula1>
    </dataValidation>
  </dataValidations>
  <pageMargins left="0.23622047244094491" right="0.23622047244094491" top="0.15748031496062992" bottom="0.15748031496062992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Ts villes (hors IDF-Lille-SXB)</vt:lpstr>
      <vt:lpstr>Pau et Perpignan (uniquement)</vt:lpstr>
    </vt:vector>
  </TitlesOfParts>
  <Company>CALICEO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Caliceo Lyon</dc:creator>
  <cp:lastModifiedBy>RIBEIRO PACHECO Stephanie</cp:lastModifiedBy>
  <cp:lastPrinted>2021-05-07T14:06:22Z</cp:lastPrinted>
  <dcterms:created xsi:type="dcterms:W3CDTF">2009-11-02T16:53:16Z</dcterms:created>
  <dcterms:modified xsi:type="dcterms:W3CDTF">2026-03-31T09:58:27Z</dcterms:modified>
</cp:coreProperties>
</file>