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micale\PARFUMERIE EUROPE\2024\COMMANDE ST VALENTIN 2024\"/>
    </mc:Choice>
  </mc:AlternateContent>
  <bookViews>
    <workbookView xWindow="0" yWindow="0" windowWidth="27945" windowHeight="11775"/>
  </bookViews>
  <sheets>
    <sheet name="Promotions Saint-Valentin 2024" sheetId="2" r:id="rId1"/>
  </sheets>
  <definedNames>
    <definedName name="_xlnm._FilterDatabase" localSheetId="0" hidden="1">'Promotions Saint-Valentin 2024'!#REF!</definedName>
    <definedName name="_xlnm.Print_Area" localSheetId="0">'Promotions Saint-Valentin 2024'!$A$1:$I$816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1" i="2" l="1"/>
  <c r="E271" i="2"/>
  <c r="I270" i="2"/>
  <c r="E270" i="2"/>
  <c r="E20" i="2" l="1"/>
  <c r="I329" i="2"/>
  <c r="E533" i="2"/>
  <c r="E753" i="2"/>
  <c r="E754" i="2"/>
  <c r="E755" i="2"/>
  <c r="E743" i="2"/>
  <c r="E680" i="2"/>
  <c r="E681" i="2"/>
  <c r="E682" i="2"/>
  <c r="E626" i="2"/>
  <c r="E583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36" i="2"/>
  <c r="E537" i="2"/>
  <c r="E457" i="2"/>
  <c r="E458" i="2"/>
  <c r="E459" i="2"/>
  <c r="E460" i="2"/>
  <c r="E379" i="2"/>
  <c r="E380" i="2"/>
  <c r="E381" i="2"/>
  <c r="E367" i="2"/>
  <c r="E299" i="2"/>
  <c r="E300" i="2"/>
  <c r="E301" i="2"/>
  <c r="E302" i="2"/>
  <c r="E303" i="2"/>
  <c r="E304" i="2"/>
  <c r="E305" i="2"/>
  <c r="E306" i="2"/>
  <c r="E307" i="2"/>
  <c r="E308" i="2"/>
  <c r="E230" i="2"/>
  <c r="E231" i="2"/>
  <c r="E232" i="2"/>
  <c r="E233" i="2"/>
  <c r="E234" i="2"/>
  <c r="E228" i="2"/>
  <c r="E229" i="2"/>
  <c r="E223" i="2"/>
  <c r="E224" i="2"/>
  <c r="E225" i="2"/>
  <c r="E226" i="2"/>
  <c r="E227" i="2"/>
  <c r="E161" i="2"/>
  <c r="E162" i="2"/>
  <c r="E163" i="2"/>
  <c r="E137" i="2"/>
  <c r="E28" i="2"/>
  <c r="E29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78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47" i="2"/>
  <c r="I648" i="2"/>
  <c r="I649" i="2"/>
  <c r="I650" i="2"/>
  <c r="I651" i="2"/>
  <c r="I652" i="2"/>
  <c r="I653" i="2"/>
  <c r="I654" i="2"/>
  <c r="I655" i="2"/>
  <c r="I656" i="2"/>
  <c r="I657" i="2"/>
  <c r="I595" i="2"/>
  <c r="I596" i="2"/>
  <c r="I597" i="2"/>
  <c r="I598" i="2"/>
  <c r="I599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489" i="2"/>
  <c r="I490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53" i="2"/>
  <c r="I454" i="2"/>
  <c r="I455" i="2"/>
  <c r="I456" i="2"/>
  <c r="I457" i="2"/>
  <c r="I458" i="2"/>
  <c r="I459" i="2"/>
  <c r="I460" i="2"/>
  <c r="I461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65" i="2"/>
  <c r="I466" i="2"/>
  <c r="I467" i="2"/>
  <c r="I468" i="2"/>
  <c r="I46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395" i="2"/>
  <c r="I396" i="2"/>
  <c r="I397" i="2"/>
  <c r="I398" i="2"/>
  <c r="I399" i="2"/>
  <c r="I400" i="2"/>
  <c r="I401" i="2"/>
  <c r="I402" i="2"/>
  <c r="I403" i="2"/>
  <c r="I388" i="2"/>
  <c r="I389" i="2"/>
  <c r="I390" i="2"/>
  <c r="I391" i="2"/>
  <c r="I392" i="2"/>
  <c r="I373" i="2"/>
  <c r="I374" i="2"/>
  <c r="I375" i="2"/>
  <c r="I376" i="2"/>
  <c r="I377" i="2"/>
  <c r="I378" i="2"/>
  <c r="I379" i="2"/>
  <c r="I380" i="2"/>
  <c r="I381" i="2"/>
  <c r="I382" i="2"/>
  <c r="I383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50" i="2"/>
  <c r="I338" i="2"/>
  <c r="I339" i="2"/>
  <c r="I340" i="2"/>
  <c r="I341" i="2"/>
  <c r="I342" i="2"/>
  <c r="I343" i="2"/>
  <c r="I344" i="2"/>
  <c r="I345" i="2"/>
  <c r="I346" i="2"/>
  <c r="I347" i="2"/>
  <c r="I324" i="2"/>
  <c r="I325" i="2"/>
  <c r="I326" i="2"/>
  <c r="I327" i="2"/>
  <c r="I328" i="2"/>
  <c r="I330" i="2"/>
  <c r="I331" i="2"/>
  <c r="I332" i="2"/>
  <c r="I333" i="2"/>
  <c r="I323" i="2"/>
  <c r="I318" i="2"/>
  <c r="I319" i="2"/>
  <c r="I320" i="2"/>
  <c r="I32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05" i="2"/>
  <c r="I206" i="2"/>
  <c r="I207" i="2"/>
  <c r="I208" i="2"/>
  <c r="I209" i="2"/>
  <c r="I210" i="2"/>
  <c r="I211" i="2"/>
  <c r="I212" i="2"/>
  <c r="I213" i="2"/>
  <c r="I214" i="2"/>
  <c r="I215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8" i="2"/>
  <c r="I111" i="2"/>
  <c r="I112" i="2"/>
  <c r="I113" i="2"/>
  <c r="I114" i="2"/>
  <c r="I115" i="2"/>
  <c r="I116" i="2"/>
  <c r="I117" i="2"/>
  <c r="I118" i="2"/>
  <c r="I119" i="2"/>
  <c r="I120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5" i="2"/>
  <c r="E678" i="2"/>
  <c r="E679" i="2"/>
  <c r="E684" i="2"/>
  <c r="E574" i="2"/>
  <c r="E575" i="2"/>
  <c r="E294" i="2"/>
  <c r="E293" i="2"/>
  <c r="E295" i="2"/>
  <c r="E298" i="2"/>
  <c r="E297" i="2"/>
  <c r="E296" i="2"/>
  <c r="E292" i="2"/>
  <c r="E215" i="2" l="1"/>
  <c r="E209" i="2"/>
  <c r="E214" i="2"/>
  <c r="E98" i="2"/>
  <c r="E97" i="2"/>
  <c r="E81" i="2"/>
  <c r="E82" i="2"/>
  <c r="E604" i="2" l="1"/>
  <c r="E17" i="2" l="1"/>
  <c r="E693" i="2" l="1"/>
  <c r="E609" i="2"/>
  <c r="E610" i="2"/>
  <c r="E611" i="2"/>
  <c r="E573" i="2"/>
  <c r="E539" i="2"/>
  <c r="E540" i="2"/>
  <c r="E541" i="2"/>
  <c r="E542" i="2"/>
  <c r="E546" i="2"/>
  <c r="E538" i="2"/>
  <c r="E483" i="2"/>
  <c r="E480" i="2"/>
  <c r="E124" i="2"/>
  <c r="E65" i="2"/>
  <c r="E66" i="2"/>
  <c r="E47" i="2"/>
  <c r="E46" i="2"/>
  <c r="I791" i="2" l="1"/>
  <c r="I740" i="2"/>
  <c r="I694" i="2"/>
  <c r="I662" i="2"/>
  <c r="I646" i="2"/>
  <c r="I594" i="2"/>
  <c r="I546" i="2"/>
  <c r="I488" i="2"/>
  <c r="I452" i="2"/>
  <c r="I464" i="2"/>
  <c r="I394" i="2"/>
  <c r="I337" i="2"/>
  <c r="I247" i="2"/>
  <c r="I204" i="2"/>
  <c r="I110" i="2"/>
  <c r="E695" i="2"/>
  <c r="E694" i="2"/>
  <c r="E692" i="2"/>
  <c r="E691" i="2"/>
  <c r="E688" i="2"/>
  <c r="E685" i="2"/>
  <c r="E686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168" i="2"/>
  <c r="E169" i="2"/>
  <c r="E170" i="2"/>
  <c r="E135" i="2"/>
  <c r="E136" i="2"/>
  <c r="E120" i="2"/>
  <c r="E114" i="2"/>
  <c r="E102" i="2"/>
  <c r="E103" i="2"/>
  <c r="E101" i="2"/>
  <c r="E88" i="2"/>
  <c r="E89" i="2"/>
  <c r="E90" i="2"/>
  <c r="E91" i="2"/>
  <c r="E93" i="2"/>
  <c r="E87" i="2"/>
  <c r="E40" i="2"/>
  <c r="E41" i="2"/>
  <c r="E42" i="2"/>
  <c r="E44" i="2"/>
  <c r="E809" i="2" l="1"/>
  <c r="E810" i="2"/>
  <c r="E803" i="2"/>
  <c r="E804" i="2"/>
  <c r="E805" i="2"/>
  <c r="E806" i="2"/>
  <c r="E807" i="2"/>
  <c r="E808" i="2"/>
  <c r="E13" i="2"/>
  <c r="E14" i="2"/>
  <c r="E77" i="2"/>
  <c r="E78" i="2"/>
  <c r="E79" i="2"/>
  <c r="E80" i="2"/>
  <c r="E95" i="2" l="1"/>
  <c r="E96" i="2"/>
  <c r="E94" i="2"/>
  <c r="I472" i="2" l="1"/>
  <c r="I473" i="2"/>
  <c r="E479" i="2"/>
  <c r="E482" i="2"/>
  <c r="E793" i="2" l="1"/>
  <c r="E794" i="2"/>
  <c r="E795" i="2"/>
  <c r="E772" i="2"/>
  <c r="E773" i="2"/>
  <c r="E771" i="2"/>
  <c r="E780" i="2"/>
  <c r="E767" i="2"/>
  <c r="E768" i="2"/>
  <c r="E763" i="2"/>
  <c r="E764" i="2"/>
  <c r="E762" i="2"/>
  <c r="E751" i="2"/>
  <c r="E736" i="2"/>
  <c r="E735" i="2"/>
  <c r="E734" i="2"/>
  <c r="E705" i="2" l="1"/>
  <c r="E706" i="2"/>
  <c r="E704" i="2"/>
  <c r="E635" i="2"/>
  <c r="E643" i="2"/>
  <c r="E636" i="2"/>
  <c r="E638" i="2"/>
  <c r="E637" i="2"/>
  <c r="E640" i="2"/>
  <c r="E641" i="2"/>
  <c r="E633" i="2"/>
  <c r="E614" i="2"/>
  <c r="E616" i="2"/>
  <c r="E599" i="2"/>
  <c r="E597" i="2"/>
  <c r="E590" i="2"/>
  <c r="E592" i="2"/>
  <c r="E591" i="2"/>
  <c r="E587" i="2"/>
  <c r="E581" i="2"/>
  <c r="E577" i="2"/>
  <c r="E50" i="2" l="1"/>
  <c r="E51" i="2"/>
  <c r="E424" i="2"/>
  <c r="E423" i="2"/>
  <c r="E422" i="2"/>
  <c r="E332" i="2"/>
  <c r="E333" i="2"/>
  <c r="E331" i="2"/>
  <c r="E268" i="2" l="1"/>
  <c r="E269" i="2"/>
  <c r="E258" i="2"/>
  <c r="E256" i="2"/>
  <c r="E251" i="2" l="1"/>
  <c r="E252" i="2"/>
  <c r="E253" i="2"/>
  <c r="E246" i="2"/>
  <c r="E49" i="2"/>
  <c r="E247" i="2"/>
  <c r="E248" i="2"/>
  <c r="E242" i="2"/>
  <c r="E239" i="2"/>
  <c r="E213" i="2"/>
  <c r="E212" i="2"/>
  <c r="E180" i="2"/>
  <c r="E211" i="2"/>
  <c r="E33" i="2"/>
  <c r="E594" i="2" l="1"/>
  <c r="E595" i="2"/>
  <c r="E596" i="2"/>
  <c r="E125" i="2" l="1"/>
  <c r="E126" i="2"/>
  <c r="E127" i="2"/>
  <c r="E128" i="2"/>
  <c r="E129" i="2"/>
  <c r="E113" i="2"/>
  <c r="E83" i="2"/>
  <c r="E34" i="2"/>
  <c r="E35" i="2"/>
  <c r="E36" i="2"/>
  <c r="E37" i="2"/>
  <c r="E38" i="2"/>
  <c r="E16" i="2"/>
  <c r="E15" i="2"/>
  <c r="E119" i="2"/>
  <c r="I9" i="2"/>
  <c r="E746" i="2"/>
  <c r="E745" i="2"/>
  <c r="E606" i="2"/>
  <c r="E607" i="2"/>
  <c r="E508" i="2"/>
  <c r="E402" i="2"/>
  <c r="E403" i="2"/>
  <c r="E235" i="2"/>
  <c r="E236" i="2"/>
  <c r="E158" i="2"/>
  <c r="E187" i="2" l="1"/>
  <c r="E593" i="2" l="1"/>
  <c r="E598" i="2"/>
  <c r="I419" i="2"/>
  <c r="I351" i="2"/>
  <c r="I291" i="2"/>
  <c r="I405" i="2"/>
  <c r="I173" i="2"/>
  <c r="I124" i="2"/>
  <c r="E701" i="2"/>
  <c r="E749" i="2"/>
  <c r="E747" i="2"/>
  <c r="E608" i="2"/>
  <c r="E605" i="2"/>
  <c r="E286" i="2"/>
  <c r="E118" i="2"/>
  <c r="E510" i="2" l="1"/>
  <c r="E18" i="2"/>
  <c r="E249" i="2" l="1"/>
  <c r="I349" i="2" l="1"/>
  <c r="E31" i="2" l="1"/>
  <c r="E400" i="2"/>
  <c r="E349" i="2"/>
  <c r="E314" i="2"/>
  <c r="E86" i="2"/>
  <c r="E109" i="2"/>
  <c r="E105" i="2"/>
  <c r="E85" i="2"/>
  <c r="E797" i="2"/>
  <c r="E164" i="2"/>
  <c r="E364" i="2" l="1"/>
  <c r="E148" i="2"/>
  <c r="I317" i="2"/>
  <c r="E687" i="2"/>
  <c r="E430" i="2"/>
  <c r="E263" i="2"/>
  <c r="E264" i="2"/>
  <c r="E261" i="2"/>
  <c r="E262" i="2"/>
  <c r="E139" i="2"/>
  <c r="E63" i="2"/>
  <c r="E752" i="2" l="1"/>
  <c r="E737" i="2"/>
  <c r="E663" i="2"/>
  <c r="E613" i="2" l="1"/>
  <c r="E576" i="2"/>
  <c r="E530" i="2"/>
  <c r="E534" i="2"/>
  <c r="E511" i="2"/>
  <c r="E455" i="2"/>
  <c r="E464" i="2"/>
  <c r="E363" i="2" l="1"/>
  <c r="E360" i="2"/>
  <c r="E352" i="2"/>
  <c r="E357" i="2"/>
  <c r="E356" i="2"/>
  <c r="E362" i="2"/>
  <c r="E361" i="2"/>
  <c r="E254" i="2"/>
  <c r="E245" i="2"/>
  <c r="E244" i="2"/>
  <c r="E179" i="2"/>
  <c r="E111" i="2"/>
  <c r="E76" i="2"/>
  <c r="E73" i="2"/>
  <c r="E69" i="2"/>
  <c r="E60" i="2"/>
  <c r="E27" i="2"/>
  <c r="E32" i="2"/>
  <c r="E39" i="2"/>
  <c r="E45" i="2"/>
  <c r="E112" i="2"/>
  <c r="E58" i="2"/>
  <c r="E71" i="2"/>
  <c r="E72" i="2"/>
  <c r="E74" i="2"/>
  <c r="E110" i="2"/>
  <c r="E132" i="2"/>
  <c r="E133" i="2"/>
  <c r="E138" i="2"/>
  <c r="E146" i="2"/>
  <c r="E150" i="2"/>
  <c r="E210" i="2"/>
  <c r="E240" i="2"/>
  <c r="E241" i="2"/>
  <c r="E250" i="2"/>
  <c r="E255" i="2"/>
  <c r="E257" i="2"/>
  <c r="E265" i="2"/>
  <c r="E260" i="2"/>
  <c r="E266" i="2"/>
  <c r="E275" i="2"/>
  <c r="E276" i="2"/>
  <c r="E288" i="2"/>
  <c r="E391" i="2"/>
  <c r="I372" i="2"/>
  <c r="E696" i="2"/>
  <c r="E779" i="2"/>
  <c r="E625" i="2"/>
  <c r="E502" i="2"/>
  <c r="E629" i="2"/>
  <c r="E431" i="2"/>
  <c r="E359" i="2"/>
  <c r="E392" i="2" l="1"/>
  <c r="E454" i="2" l="1"/>
  <c r="E456" i="2"/>
  <c r="E759" i="2" l="1"/>
  <c r="E527" i="2"/>
  <c r="E582" i="2"/>
  <c r="E766" i="2"/>
  <c r="E344" i="2"/>
  <c r="I218" i="2" l="1"/>
  <c r="I371" i="2"/>
  <c r="I387" i="2"/>
  <c r="G813" i="2" s="1"/>
  <c r="I436" i="2"/>
  <c r="I451" i="2"/>
  <c r="I661" i="2"/>
  <c r="I677" i="2"/>
  <c r="E757" i="2"/>
  <c r="E703" i="2"/>
  <c r="E683" i="2"/>
  <c r="E662" i="2"/>
  <c r="E642" i="2"/>
  <c r="E645" i="2"/>
  <c r="E465" i="2"/>
  <c r="E432" i="2"/>
  <c r="E395" i="2"/>
  <c r="E396" i="2"/>
  <c r="E389" i="2"/>
  <c r="E388" i="2"/>
  <c r="E390" i="2"/>
  <c r="E387" i="2"/>
  <c r="E383" i="2"/>
  <c r="E378" i="2"/>
  <c r="E373" i="2"/>
  <c r="E372" i="2"/>
  <c r="E365" i="2"/>
  <c r="E355" i="2"/>
  <c r="E354" i="2"/>
  <c r="E353" i="2"/>
  <c r="E345" i="2"/>
  <c r="E343" i="2"/>
  <c r="E342" i="2"/>
  <c r="E337" i="2"/>
  <c r="E327" i="2"/>
  <c r="E326" i="2"/>
  <c r="E317" i="2"/>
  <c r="E318" i="2"/>
  <c r="E287" i="2"/>
  <c r="E436" i="2"/>
</calcChain>
</file>

<file path=xl/sharedStrings.xml><?xml version="1.0" encoding="utf-8"?>
<sst xmlns="http://schemas.openxmlformats.org/spreadsheetml/2006/main" count="3104" uniqueCount="1878">
  <si>
    <r>
      <t xml:space="preserve">RETROUVER TOUTES NOS PROMOTIONS SUR NOTRE SITE :  </t>
    </r>
    <r>
      <rPr>
        <b/>
        <u/>
        <sz val="16"/>
        <color rgb="FF0070C0"/>
        <rFont val="Arial"/>
        <family val="2"/>
      </rPr>
      <t>www.laparfumerie.eu</t>
    </r>
  </si>
  <si>
    <t>A Remplir Obligatoirement</t>
  </si>
  <si>
    <t>EDT vapo 50 ml</t>
  </si>
  <si>
    <t>EDT vapo 100 ml</t>
  </si>
  <si>
    <t>EDP vapo 100 ml</t>
  </si>
  <si>
    <t>ROCHAS</t>
  </si>
  <si>
    <t>Rem Homme</t>
  </si>
  <si>
    <t>REMINISCENCE</t>
  </si>
  <si>
    <t>EDT vapo 75 ml</t>
  </si>
  <si>
    <t>PACO RABANNE</t>
  </si>
  <si>
    <t>EDP vapo 50 ml</t>
  </si>
  <si>
    <t>Parfum vapo 100 ml</t>
  </si>
  <si>
    <t>NARCISO RODRIGUEZ</t>
  </si>
  <si>
    <t>MUGLER</t>
  </si>
  <si>
    <t>MONTBLANC</t>
  </si>
  <si>
    <t>EDT vapo 200 ml</t>
  </si>
  <si>
    <t>Legend</t>
  </si>
  <si>
    <t>MAUBOUSSIN</t>
  </si>
  <si>
    <t>LOLITA LEMPICKA</t>
  </si>
  <si>
    <t>LANVIN</t>
  </si>
  <si>
    <t>LALIQUE</t>
  </si>
  <si>
    <t>LACOSTE</t>
  </si>
  <si>
    <t>EDT vapo 125 ml</t>
  </si>
  <si>
    <t>EDP vapo 60 ml</t>
  </si>
  <si>
    <t>KENZO</t>
  </si>
  <si>
    <t>Kenzo Homme</t>
  </si>
  <si>
    <t>JEAN-PAUL GAULTIER</t>
  </si>
  <si>
    <t>Total</t>
  </si>
  <si>
    <t>Qté</t>
  </si>
  <si>
    <t>Prix vente EUROS</t>
  </si>
  <si>
    <r>
      <t>Prix public</t>
    </r>
    <r>
      <rPr>
        <b/>
        <sz val="9"/>
        <rFont val="Arial"/>
        <family val="2"/>
      </rPr>
      <t>*</t>
    </r>
  </si>
  <si>
    <t>-40 % et plus</t>
  </si>
  <si>
    <t>Marque</t>
  </si>
  <si>
    <t>Réf</t>
  </si>
  <si>
    <t>ISSEY MIYAKE</t>
  </si>
  <si>
    <t>EDT vapo 80 ml + 20 ml</t>
  </si>
  <si>
    <t xml:space="preserve">Fusion d'Issey Igo   </t>
  </si>
  <si>
    <t xml:space="preserve">HUGO BOSS </t>
  </si>
  <si>
    <t>HERMÈS</t>
  </si>
  <si>
    <t>Drakkar Noir</t>
  </si>
  <si>
    <t>GUY LAROCHE</t>
  </si>
  <si>
    <t>EDT vapo 30 ml</t>
  </si>
  <si>
    <t>GUERLAIN</t>
  </si>
  <si>
    <t>EDT vapo 90 ml</t>
  </si>
  <si>
    <t>GUCCI</t>
  </si>
  <si>
    <t>DOLCE &amp; GABBANA</t>
  </si>
  <si>
    <t>Dior Homme Intense</t>
  </si>
  <si>
    <t>DIOR</t>
  </si>
  <si>
    <t>Sauvage</t>
  </si>
  <si>
    <t>Parfum vapo 60 ml</t>
  </si>
  <si>
    <t>DIO86</t>
  </si>
  <si>
    <t>DIESEL</t>
  </si>
  <si>
    <t>CERRUTI</t>
  </si>
  <si>
    <t>CARON</t>
  </si>
  <si>
    <t>PROMOTIONS PARFUMS HOMMES</t>
  </si>
  <si>
    <t>CRN9</t>
  </si>
  <si>
    <t>EDT Vivifiante vapo 125 ml</t>
  </si>
  <si>
    <t xml:space="preserve">CALVIN KLEIN </t>
  </si>
  <si>
    <t>AZZARO</t>
  </si>
  <si>
    <t>Chrome Aqua</t>
  </si>
  <si>
    <t>Chrome</t>
  </si>
  <si>
    <t>Azzaro Pour Homme Cologne Intense</t>
  </si>
  <si>
    <t>Azzaro Pour Homme</t>
  </si>
  <si>
    <t>AZA11</t>
  </si>
  <si>
    <t>ARMANI</t>
  </si>
  <si>
    <t>EDT vapo 110 ml</t>
  </si>
  <si>
    <t>CK One</t>
  </si>
  <si>
    <t>PROMOTIONS PARFUMS MIXTE</t>
  </si>
  <si>
    <t>EDP vapo 30 ml</t>
  </si>
  <si>
    <t>Rem</t>
  </si>
  <si>
    <t>YSL</t>
  </si>
  <si>
    <t>VALENTINO</t>
  </si>
  <si>
    <t>EDP vapo 90 ml</t>
  </si>
  <si>
    <t>REPETTO</t>
  </si>
  <si>
    <t>EDT Format voyage 7.5 ml</t>
  </si>
  <si>
    <t xml:space="preserve">Repetto  </t>
  </si>
  <si>
    <t>REP1Y</t>
  </si>
  <si>
    <t>PRADA</t>
  </si>
  <si>
    <t>EDT vapo 80 ml</t>
  </si>
  <si>
    <t>EDP vapo 80 ml</t>
  </si>
  <si>
    <t>NINA RICCI</t>
  </si>
  <si>
    <t>Angel</t>
  </si>
  <si>
    <t>EDP vapo 75 ml</t>
  </si>
  <si>
    <t>LANCÔME</t>
  </si>
  <si>
    <t>La Vie est Belle</t>
  </si>
  <si>
    <t>Perles de Lalique</t>
  </si>
  <si>
    <t>LA SULTANE DE SABA</t>
  </si>
  <si>
    <t>Flower By Kenzo</t>
  </si>
  <si>
    <t>Fidji</t>
  </si>
  <si>
    <t xml:space="preserve">La Petite Robe Noire </t>
  </si>
  <si>
    <t>GRÈS</t>
  </si>
  <si>
    <t>Cabotine Rose</t>
  </si>
  <si>
    <t>GIVENCHY</t>
  </si>
  <si>
    <t>GIORGIO BEVERLY HILLS</t>
  </si>
  <si>
    <t>J'Adore</t>
  </si>
  <si>
    <t>CLINIQUE</t>
  </si>
  <si>
    <t>Aromatics Elixir</t>
  </si>
  <si>
    <t>PROMOTIONS PARFUMS FEMME</t>
  </si>
  <si>
    <t>Pour la Maison</t>
  </si>
  <si>
    <t>QIRINESS</t>
  </si>
  <si>
    <t>NUXE</t>
  </si>
  <si>
    <t>LA SAVONNERIE DE NYONS</t>
  </si>
  <si>
    <t>SANOFLORE</t>
  </si>
  <si>
    <t>BIEN ÊTRE / HYGIÈNE</t>
  </si>
  <si>
    <t>Coffret Complet Pour Cheveux</t>
  </si>
  <si>
    <t>IKOO</t>
  </si>
  <si>
    <t>IKO24</t>
  </si>
  <si>
    <t>CHEVEUX</t>
  </si>
  <si>
    <t>TABAC ORIGINAL</t>
  </si>
  <si>
    <t>TAB4</t>
  </si>
  <si>
    <t>SHISEIDO</t>
  </si>
  <si>
    <t>INSTITUT KARITÉ</t>
  </si>
  <si>
    <t>Terre d'Hermès</t>
  </si>
  <si>
    <t>CLARINS</t>
  </si>
  <si>
    <t xml:space="preserve">Spécial hommes </t>
  </si>
  <si>
    <t>CLA71</t>
  </si>
  <si>
    <t>CLA66</t>
  </si>
  <si>
    <t xml:space="preserve">A Drop d'Issey   </t>
  </si>
  <si>
    <t>ISSY MIYAKE</t>
  </si>
  <si>
    <t>INSTITUT ESTHEDERM</t>
  </si>
  <si>
    <t>Corps</t>
  </si>
  <si>
    <t>Crème hydratante 100 ml</t>
  </si>
  <si>
    <t>Crème Jeunesse des Mains</t>
  </si>
  <si>
    <t xml:space="preserve">Baume Corps Super Hydratant </t>
  </si>
  <si>
    <t>CLA64</t>
  </si>
  <si>
    <t>Essence Aeria</t>
  </si>
  <si>
    <t>SAN2</t>
  </si>
  <si>
    <t xml:space="preserve">Lift &amp; Repair </t>
  </si>
  <si>
    <t>FILORGA</t>
  </si>
  <si>
    <t>Total Eye Lift</t>
  </si>
  <si>
    <t>Baume comblant yeux rides et fermeté 15 ml</t>
  </si>
  <si>
    <t>Total Eye Smooth</t>
  </si>
  <si>
    <t>Défatigant éclair yeux premières rides, anti-cernes 15 ml</t>
  </si>
  <si>
    <t>Total Eye Revive</t>
  </si>
  <si>
    <t>Double Serum Eye</t>
  </si>
  <si>
    <t>Ultimune</t>
  </si>
  <si>
    <t>Concentré Suprême Jeunesse  15 ml</t>
  </si>
  <si>
    <t>Booster Temps Sublime</t>
  </si>
  <si>
    <t>ETD13</t>
  </si>
  <si>
    <t xml:space="preserve">Sérum Visage </t>
  </si>
  <si>
    <t>Soin anti-âge d'exception 50 ml</t>
  </si>
  <si>
    <t>Multi-Intensive Supra Sérum Lift</t>
  </si>
  <si>
    <t>Le sérum hydratant des peaux assoiffées 30 ml</t>
  </si>
  <si>
    <t>Hydra-Essentiel Bi-Sérum Intensif</t>
  </si>
  <si>
    <t>Gel hydratant tellement différent - flacon pompe 125 ml</t>
  </si>
  <si>
    <t xml:space="preserve">Extra-Firming Nuit </t>
  </si>
  <si>
    <t xml:space="preserve">Multi-Active Jour </t>
  </si>
  <si>
    <t>Multi-Intensive Nuit</t>
  </si>
  <si>
    <t>Lotion fortifiante à la Gelée Royale 150 ml</t>
  </si>
  <si>
    <t>Abeille Royale</t>
  </si>
  <si>
    <t>Global-Repair Essence</t>
  </si>
  <si>
    <t>FIL41</t>
  </si>
  <si>
    <t xml:space="preserve">Nutri Lumière </t>
  </si>
  <si>
    <t>Démaquille, tonifie et revivifie 200 ml</t>
  </si>
  <si>
    <t xml:space="preserve">Démaquillant Tonic Express </t>
  </si>
  <si>
    <t>Démaquillant / Lotion Visage</t>
  </si>
  <si>
    <t>SOINS</t>
  </si>
  <si>
    <t>BELLÁPIERRE</t>
  </si>
  <si>
    <t>Coffrets</t>
  </si>
  <si>
    <t>Exfoliant lèvres + Rouge à lèvres + Crayon à lèvres + Gloss</t>
  </si>
  <si>
    <t>Best In Pout Ruby</t>
  </si>
  <si>
    <t>Best In Pout Baroness</t>
  </si>
  <si>
    <t>Palette de fards à paupières 35 couleurs</t>
  </si>
  <si>
    <t xml:space="preserve">Palette Disco </t>
  </si>
  <si>
    <t>Palettes</t>
  </si>
  <si>
    <t>MAQUILLAGE</t>
  </si>
  <si>
    <t>PANIER DES SENS</t>
  </si>
  <si>
    <t>THÉOPHILE BERTHON</t>
  </si>
  <si>
    <t xml:space="preserve">Coffret Multi-Action </t>
  </si>
  <si>
    <t>STRIVECTIN</t>
  </si>
  <si>
    <t>STR15</t>
  </si>
  <si>
    <t>Sérum visage 50 ml + Mousse nettoyante 15 ml + Lotion 30 ml + Sérum yeux 3 ml</t>
  </si>
  <si>
    <t>Coffret Programme Défense de la Peau</t>
  </si>
  <si>
    <t>Caresse Temps Sublime Light 50 ml + Fluide Lacté Exquis 20 ml + L’Élixir Temps Sublime 10 ml</t>
  </si>
  <si>
    <t>Boîte à Caresse Temps Sublime Light</t>
  </si>
  <si>
    <t>Sérum Élixir Temps Sublime 30 ml + Crème Caresse Temps Sublime Riche 50 ml (anti-âge peaux matures sèches)</t>
  </si>
  <si>
    <t>Coffret Duo Essentiel Temps Sublime Riche</t>
  </si>
  <si>
    <t>Sérum Élixir Temps Sublime 30 ml + Crème Caresse Temps Sublime Nuit 50 ml (anti-âge peaux matures)</t>
  </si>
  <si>
    <t>Coffret Duo Essentiel Temps Sublime Nuit</t>
  </si>
  <si>
    <t>Sérum Elixir Temps Précieux 30 ml + Crème Caresse Temps Précieux 50 ml (anti-rides dès 40 ans)</t>
  </si>
  <si>
    <t>Coffret Duo Essentiel Temps Précieux</t>
  </si>
  <si>
    <t>Sérum Lissant L'Élixir 30 ml + Crème Lissante Caresse 50 ml (1ères rides)</t>
  </si>
  <si>
    <t>Coffret Duo Essentiel Temps Futur</t>
  </si>
  <si>
    <t>Sérum L'Élixir Équilibre 30 ml + Crème Caresse Équilibre 50 ml (peaux grasses)</t>
  </si>
  <si>
    <t>Coffret Duo Essentiel Equilibre</t>
  </si>
  <si>
    <t>QIR7</t>
  </si>
  <si>
    <t>POLAAR</t>
  </si>
  <si>
    <t xml:space="preserve">Coffret Neige Eternelle </t>
  </si>
  <si>
    <t>Trousse de Voyage Argan Fleur d'Oranger</t>
  </si>
  <si>
    <t>SUL46</t>
  </si>
  <si>
    <t>Huile de Beauté 50 ml  + Beurre Karité 100 ml + Gommage 100 ml + Trousse</t>
  </si>
  <si>
    <t>Voyage Balinais - Lotus et Fleur de Frangipanier</t>
  </si>
  <si>
    <t>FIL32</t>
  </si>
  <si>
    <t>Hydratation Maximale</t>
  </si>
  <si>
    <t>FIL31</t>
  </si>
  <si>
    <t>DECLÉOR</t>
  </si>
  <si>
    <t>Lavande Fine</t>
  </si>
  <si>
    <t>Donner La Vie en Beauté</t>
  </si>
  <si>
    <t>Programme Aroma : Plant Gold 35 ml + Comfort Scrub 15 ml +  Lip Comfort Oil N°01 Honey 2,8 ml</t>
  </si>
  <si>
    <t xml:space="preserve">Coffret Plant Gold  </t>
  </si>
  <si>
    <t>Nutri Lumière Jour 50 ml + Lotion Nutri-Lumière 50 ml + Nutri-Lumière Nuit 15 ml</t>
  </si>
  <si>
    <t>Mes Essentiels Luminosité &amp; Vitalité</t>
  </si>
  <si>
    <t>SOPHIE LA GIRAFE</t>
  </si>
  <si>
    <t xml:space="preserve">Eau De Soin Parfumée </t>
  </si>
  <si>
    <t>EDT vapo 100 ml + Anneau de dentition</t>
  </si>
  <si>
    <t xml:space="preserve">Eau De Toilette </t>
  </si>
  <si>
    <t>JACADI</t>
  </si>
  <si>
    <t>Coffret Tout Petit</t>
  </si>
  <si>
    <t>Coffret Le Bébé</t>
  </si>
  <si>
    <t>Mademoiselle Petite Cerise</t>
  </si>
  <si>
    <t>JAC3</t>
  </si>
  <si>
    <t>Mademoiselle</t>
  </si>
  <si>
    <t>JAC1</t>
  </si>
  <si>
    <t>IKKS</t>
  </si>
  <si>
    <t>ENFANTS</t>
  </si>
  <si>
    <t>VIKTOR &amp; ROLF</t>
  </si>
  <si>
    <t xml:space="preserve">H24 </t>
  </si>
  <si>
    <t>COFFRETS HOMMES</t>
  </si>
  <si>
    <t>Libre</t>
  </si>
  <si>
    <t>Ambre Sultan</t>
  </si>
  <si>
    <t>SERGE LUTENS</t>
  </si>
  <si>
    <t>NAR17A</t>
  </si>
  <si>
    <t>COFFRETS FEMMES</t>
  </si>
  <si>
    <t>EDP vapo 50 ml + 2 x 50 ml  Crèmes mains hydratantes</t>
  </si>
  <si>
    <t xml:space="preserve">A Drop D'Issey </t>
  </si>
  <si>
    <t>ISS2A</t>
  </si>
  <si>
    <t xml:space="preserve">Giorgio Beverly Hills </t>
  </si>
  <si>
    <t>GBH1A</t>
  </si>
  <si>
    <t>*Les prix publics indiqués sont indicatifs et peuvent varier selon le point de vente.</t>
  </si>
  <si>
    <t>Les coffrets ne seront ni repris, ni échangés pour ce genre de problème.</t>
  </si>
  <si>
    <t>Palette Cherry Pop</t>
  </si>
  <si>
    <t>DIO89</t>
  </si>
  <si>
    <t xml:space="preserve">Narciso Ambrée </t>
  </si>
  <si>
    <t>COFFRETS FEMMES (suite)</t>
  </si>
  <si>
    <t xml:space="preserve">MONTANT GENERAL     </t>
  </si>
  <si>
    <t>Un Jardin Sur Le Nil + Le Jardin De Monsieur Li</t>
  </si>
  <si>
    <t>EDT vapo  2 x 15 ml</t>
  </si>
  <si>
    <t>LAL5A</t>
  </si>
  <si>
    <t>EDP vapo 100 ml  + Lait parfumé pour le corps 150 ml</t>
  </si>
  <si>
    <t>For Her</t>
  </si>
  <si>
    <t>À La Folie</t>
  </si>
  <si>
    <t>Mon Paris</t>
  </si>
  <si>
    <t>Flowerbomb</t>
  </si>
  <si>
    <t>Eau My Délice</t>
  </si>
  <si>
    <t>EDT vapo 50 ml + Kit de 3 lentilles de contact</t>
  </si>
  <si>
    <t>D By Diesel</t>
  </si>
  <si>
    <t>1 Million</t>
  </si>
  <si>
    <t>La Nuit de L'Homme</t>
  </si>
  <si>
    <t>Coffret 4 Huiles de Beauté</t>
  </si>
  <si>
    <t>La Beauty Box</t>
  </si>
  <si>
    <t>Gel douche 70 ml + Lait corps 70 ml + Crème mains 30 ml</t>
  </si>
  <si>
    <t>Trousse Voyage Jasmin</t>
  </si>
  <si>
    <t>QIR61</t>
  </si>
  <si>
    <t>Boîte à Qocoon Corps</t>
  </si>
  <si>
    <t>Body Wrap Hydra-Relax 200 ml + Caresse Mains Velours 75 ml</t>
  </si>
  <si>
    <t>Advanced Huile-en-Eau Jeunesse 50 ml</t>
  </si>
  <si>
    <t>Miss Dior</t>
  </si>
  <si>
    <t xml:space="preserve">L!ve </t>
  </si>
  <si>
    <t>Éclat D'Arpège</t>
  </si>
  <si>
    <t xml:space="preserve">Skil Colors </t>
  </si>
  <si>
    <t xml:space="preserve">Voyage Sur La Route Des Délices </t>
  </si>
  <si>
    <t>Huiles pour le corps et cheveux 4 x 50 ml : Fleur d'Oranger, Ayurvédique Oriental, Ambre Musc Santal, Taj Palace</t>
  </si>
  <si>
    <t xml:space="preserve">Pour un Homme le Matin </t>
  </si>
  <si>
    <t>EDT vapo 90 ml + Collector's Bear 2021</t>
  </si>
  <si>
    <t>Nina Rouge</t>
  </si>
  <si>
    <t>EDT vapo 50 ml + Roll-On 10 ml</t>
  </si>
  <si>
    <t>Pour Un Homme</t>
  </si>
  <si>
    <t>HER37C</t>
  </si>
  <si>
    <t>EDT vapo 2 x 15 ml</t>
  </si>
  <si>
    <t>L'Eau d'Issey Pour Homme</t>
  </si>
  <si>
    <t>SOF6</t>
  </si>
  <si>
    <t>Be Free Spirit</t>
  </si>
  <si>
    <t>JAC9</t>
  </si>
  <si>
    <t>Les Soins Jacadi</t>
  </si>
  <si>
    <t>Trousse Voyage sur la route du Taj Palace</t>
  </si>
  <si>
    <t xml:space="preserve">Le Beau </t>
  </si>
  <si>
    <t>KEN2</t>
  </si>
  <si>
    <t>MOLYNEUX</t>
  </si>
  <si>
    <t xml:space="preserve">L'Interdit </t>
  </si>
  <si>
    <t xml:space="preserve">Le Male </t>
  </si>
  <si>
    <t>Quartz Homme</t>
  </si>
  <si>
    <t>Santal Goa - Inde</t>
  </si>
  <si>
    <t xml:space="preserve">Basic 3 Temps </t>
  </si>
  <si>
    <t>Caresse Regard Sublime</t>
  </si>
  <si>
    <t>MLX4</t>
  </si>
  <si>
    <t>Bronzine</t>
  </si>
  <si>
    <t>CDM1</t>
  </si>
  <si>
    <t>LE COUVENT MAISON DE PARFUM</t>
  </si>
  <si>
    <t>CDM3</t>
  </si>
  <si>
    <t>CDM5</t>
  </si>
  <si>
    <t>Eternity</t>
  </si>
  <si>
    <t xml:space="preserve">Aqua Minimes - Cédrat &amp; Litsée Hespéride Boisé </t>
  </si>
  <si>
    <t>Aqua Minimes Encyclopaedia</t>
  </si>
  <si>
    <t>Mon Premier Parfum</t>
  </si>
  <si>
    <t>EDP vapo 50 ml + Rouge Volupté Shine N°101 + Trousse YSL</t>
  </si>
  <si>
    <t>The Scent</t>
  </si>
  <si>
    <t xml:space="preserve">Coffret Toute Petite </t>
  </si>
  <si>
    <t>RITUALS</t>
  </si>
  <si>
    <t>The Ritual Of Jing</t>
  </si>
  <si>
    <t>The Ritual Of Ayurveda</t>
  </si>
  <si>
    <t>Contour des yeux et lèvres</t>
  </si>
  <si>
    <t>Soin Bonne Mine Homme</t>
  </si>
  <si>
    <t>PURESSENTIEL</t>
  </si>
  <si>
    <t>CHLOÉ</t>
  </si>
  <si>
    <t>Black Opium</t>
  </si>
  <si>
    <t xml:space="preserve">Trésor </t>
  </si>
  <si>
    <t>Nina</t>
  </si>
  <si>
    <t>Mon Guerlain</t>
  </si>
  <si>
    <t xml:space="preserve">Fame </t>
  </si>
  <si>
    <t>Chloé</t>
  </si>
  <si>
    <t>Pour Femme</t>
  </si>
  <si>
    <t>PROMOTIONS PARFUMS FEMMES (suite)</t>
  </si>
  <si>
    <t>BOUCHERON</t>
  </si>
  <si>
    <t>MLX5</t>
  </si>
  <si>
    <t>1 Million Le Parfum</t>
  </si>
  <si>
    <t>Boucheron Pour Homme</t>
  </si>
  <si>
    <t>Eau de Senteur sans alcool vapo 100 ml + Doudou Lapin Blanc</t>
  </si>
  <si>
    <t>COFFRETS SOINS</t>
  </si>
  <si>
    <t xml:space="preserve">11 produits beauté Ultime de Lancôme </t>
  </si>
  <si>
    <t>Concentré détoxifiant réparateur Bio 30 ml</t>
  </si>
  <si>
    <t>Hydra-Essentiel SPF 15</t>
  </si>
  <si>
    <t>Coffret Polaar Men</t>
  </si>
  <si>
    <t>Fluide fondant désaltérant - Peaux Normales à Mixtes 50 ml</t>
  </si>
  <si>
    <t>Lotion Nutri-Jeunesse Multi-Revitalisante 150 ml</t>
  </si>
  <si>
    <t>PROMOTIONS PARFUMS HOMMES (suite)</t>
  </si>
  <si>
    <t>SUL26</t>
  </si>
  <si>
    <t>GRE6A</t>
  </si>
  <si>
    <t>HER62B</t>
  </si>
  <si>
    <t>LOL8A</t>
  </si>
  <si>
    <t>NIN15A</t>
  </si>
  <si>
    <t>SLU1B</t>
  </si>
  <si>
    <t>YSL23B</t>
  </si>
  <si>
    <t>AZA14Z</t>
  </si>
  <si>
    <t>CRN5A</t>
  </si>
  <si>
    <t>DIE8A</t>
  </si>
  <si>
    <t>HER44C</t>
  </si>
  <si>
    <t>GAU23A</t>
  </si>
  <si>
    <t>JAC5</t>
  </si>
  <si>
    <t>JAC8</t>
  </si>
  <si>
    <t>JAC10</t>
  </si>
  <si>
    <t>CLA63B</t>
  </si>
  <si>
    <t>CLA68A</t>
  </si>
  <si>
    <t>CLA197</t>
  </si>
  <si>
    <t>DEC6A</t>
  </si>
  <si>
    <t>LAN111</t>
  </si>
  <si>
    <t>PDS12</t>
  </si>
  <si>
    <t>PLR11A</t>
  </si>
  <si>
    <t>QIR33</t>
  </si>
  <si>
    <t>QIR34</t>
  </si>
  <si>
    <t>QIR35</t>
  </si>
  <si>
    <t>QIR37</t>
  </si>
  <si>
    <t>QIR38</t>
  </si>
  <si>
    <t>QIR10A</t>
  </si>
  <si>
    <t>QIR72</t>
  </si>
  <si>
    <t>SUL1</t>
  </si>
  <si>
    <t>SUL10</t>
  </si>
  <si>
    <t>SUL45</t>
  </si>
  <si>
    <t>SHI83</t>
  </si>
  <si>
    <t>LAL20</t>
  </si>
  <si>
    <t>LAL18</t>
  </si>
  <si>
    <t>BEL8</t>
  </si>
  <si>
    <t>BEL7</t>
  </si>
  <si>
    <t>BEL19</t>
  </si>
  <si>
    <t>BEL20</t>
  </si>
  <si>
    <t>CLA9</t>
  </si>
  <si>
    <t>GUE91</t>
  </si>
  <si>
    <t>GUE87</t>
  </si>
  <si>
    <t>CLA52</t>
  </si>
  <si>
    <t>CLA32</t>
  </si>
  <si>
    <t>CLA31</t>
  </si>
  <si>
    <t>CLA60</t>
  </si>
  <si>
    <t>CLI8</t>
  </si>
  <si>
    <t>CLA37</t>
  </si>
  <si>
    <t>CLA61</t>
  </si>
  <si>
    <t>QIR2</t>
  </si>
  <si>
    <t>CLA10</t>
  </si>
  <si>
    <t>CLA76</t>
  </si>
  <si>
    <t>CLA77</t>
  </si>
  <si>
    <t>CLA75</t>
  </si>
  <si>
    <t>CLA211</t>
  </si>
  <si>
    <t>CLA86</t>
  </si>
  <si>
    <t>ISS6</t>
  </si>
  <si>
    <t>PLR25A</t>
  </si>
  <si>
    <t>CAL8</t>
  </si>
  <si>
    <t>CLI1</t>
  </si>
  <si>
    <t>DIO9</t>
  </si>
  <si>
    <t>DIO10</t>
  </si>
  <si>
    <t>DIO29</t>
  </si>
  <si>
    <t>GIV21</t>
  </si>
  <si>
    <t>GUE23</t>
  </si>
  <si>
    <t>GUE23Z</t>
  </si>
  <si>
    <t>GUE38</t>
  </si>
  <si>
    <t>LAN24</t>
  </si>
  <si>
    <t>LAN44</t>
  </si>
  <si>
    <t>NIN8Z</t>
  </si>
  <si>
    <t>PAC5</t>
  </si>
  <si>
    <t>REM17</t>
  </si>
  <si>
    <t>CAL20</t>
  </si>
  <si>
    <t>AZA5</t>
  </si>
  <si>
    <t>AZA6Z</t>
  </si>
  <si>
    <t>BOU7</t>
  </si>
  <si>
    <t>DIO87</t>
  </si>
  <si>
    <t>DIO81</t>
  </si>
  <si>
    <t>DIO82</t>
  </si>
  <si>
    <t>DIO129</t>
  </si>
  <si>
    <t>ISS15Z</t>
  </si>
  <si>
    <t>GAU28</t>
  </si>
  <si>
    <t>KEN27</t>
  </si>
  <si>
    <t>LAC21</t>
  </si>
  <si>
    <t>REM25</t>
  </si>
  <si>
    <t>YSL45</t>
  </si>
  <si>
    <t>SUL36</t>
  </si>
  <si>
    <t>Voyage Sur la Route du Taj Palace</t>
  </si>
  <si>
    <t>LVN2Z</t>
  </si>
  <si>
    <t>MAU6A</t>
  </si>
  <si>
    <t>SLU14A</t>
  </si>
  <si>
    <t>La Fille de Berlin</t>
  </si>
  <si>
    <t>ABERCROMBIE &amp; FITCH</t>
  </si>
  <si>
    <t>LAL9A</t>
  </si>
  <si>
    <t>Encre Noire</t>
  </si>
  <si>
    <t>EDT vapo 50 ml + Gel douche 150 ml</t>
  </si>
  <si>
    <t>IKS3A</t>
  </si>
  <si>
    <t>IKT17</t>
  </si>
  <si>
    <t>4 Crèmes mains avec étui - 4 x 30 ml</t>
  </si>
  <si>
    <t>Coffret Métal IKP Shop</t>
  </si>
  <si>
    <t>Ma Routine Visage Crème de Lait</t>
  </si>
  <si>
    <t>PDS9</t>
  </si>
  <si>
    <t>Soin Visage Hydratant Éclat Pivoine</t>
  </si>
  <si>
    <t>Crème jour embellissante revitalisante 50 ml</t>
  </si>
  <si>
    <t>CLA29</t>
  </si>
  <si>
    <t>CLA54</t>
  </si>
  <si>
    <t>CLA53</t>
  </si>
  <si>
    <t>CLA205</t>
  </si>
  <si>
    <t>CLA202</t>
  </si>
  <si>
    <t>Peaux normales à sèches 50 ml</t>
  </si>
  <si>
    <t>Extra-Firming Jour</t>
  </si>
  <si>
    <t>Nutri-Lumière Revive</t>
  </si>
  <si>
    <t>Crème Multi-Active Nuit Légère</t>
  </si>
  <si>
    <t>Peaux normales à mixtes 50 ml</t>
  </si>
  <si>
    <t>Hydra-Essentiel Crème  Désaltérante</t>
  </si>
  <si>
    <t>Hydra-Essentiel Gel Sorbet  Désaltérante</t>
  </si>
  <si>
    <t>IKO12</t>
  </si>
  <si>
    <t>Jet Set Brosse Démêlante</t>
  </si>
  <si>
    <t>CAL22</t>
  </si>
  <si>
    <t>LAL19</t>
  </si>
  <si>
    <t>Neroli Casablanca - Maroc</t>
  </si>
  <si>
    <t>BOU6</t>
  </si>
  <si>
    <t>CLI3</t>
  </si>
  <si>
    <t>Serpent Boheme</t>
  </si>
  <si>
    <t>Aromatic Elixir</t>
  </si>
  <si>
    <t>Parfum vapo 45 ml</t>
  </si>
  <si>
    <t>GRE5</t>
  </si>
  <si>
    <t>GRE1</t>
  </si>
  <si>
    <t>GUY2</t>
  </si>
  <si>
    <t>Cabotine Gold</t>
  </si>
  <si>
    <t>Cabochard</t>
  </si>
  <si>
    <t>LOL12</t>
  </si>
  <si>
    <t>Sweet</t>
  </si>
  <si>
    <t>MAU1</t>
  </si>
  <si>
    <t xml:space="preserve">À La Folie </t>
  </si>
  <si>
    <t>CAL21</t>
  </si>
  <si>
    <t>AZA6</t>
  </si>
  <si>
    <t>GUY4</t>
  </si>
  <si>
    <t>HUG30</t>
  </si>
  <si>
    <t>Parfum vapo 50 ml</t>
  </si>
  <si>
    <t>EDT vapo 100 ml + Sac étanche</t>
  </si>
  <si>
    <t>CLA206</t>
  </si>
  <si>
    <t>IKT29</t>
  </si>
  <si>
    <t>LOL7A</t>
  </si>
  <si>
    <t>SHI83A</t>
  </si>
  <si>
    <t>Tabac After Shave</t>
  </si>
  <si>
    <t>EDP vapo 50 ml + Lait corps 100 ml</t>
  </si>
  <si>
    <t>ESCADA</t>
  </si>
  <si>
    <t>La Petite Robe Noire Intense</t>
  </si>
  <si>
    <t>EDP vapo 50 ml + Miniature 5 ml + Lait corps 75 ml</t>
  </si>
  <si>
    <t>Shalimar</t>
  </si>
  <si>
    <t>Le Parfum</t>
  </si>
  <si>
    <t>NAR5A</t>
  </si>
  <si>
    <t>Patchouli</t>
  </si>
  <si>
    <t>Hugo Man</t>
  </si>
  <si>
    <t>Boss Bottled</t>
  </si>
  <si>
    <t>RNH1</t>
  </si>
  <si>
    <t>RAINBOW HIGH</t>
  </si>
  <si>
    <t>Rainbow High</t>
  </si>
  <si>
    <t>PUR6</t>
  </si>
  <si>
    <t>Assainissant aux 41 Huiles Essentielles</t>
  </si>
  <si>
    <t>BOU2</t>
  </si>
  <si>
    <t>Boucheron Femme</t>
  </si>
  <si>
    <t>CAL10</t>
  </si>
  <si>
    <t>Euphoria</t>
  </si>
  <si>
    <t>DIO13</t>
  </si>
  <si>
    <t>DIO14</t>
  </si>
  <si>
    <t xml:space="preserve">J'Adore Parfum D'Eau </t>
  </si>
  <si>
    <t>EDP vapo sans alcool  50 ml</t>
  </si>
  <si>
    <t>EDP vapo sans alcool 100 ml</t>
  </si>
  <si>
    <t>LVN4</t>
  </si>
  <si>
    <t>Jeanne</t>
  </si>
  <si>
    <t>BOU9</t>
  </si>
  <si>
    <t>HUG16</t>
  </si>
  <si>
    <t>HUG25</t>
  </si>
  <si>
    <t>LAC26</t>
  </si>
  <si>
    <t>Lacoste Pour Homme</t>
  </si>
  <si>
    <t>MON8</t>
  </si>
  <si>
    <t xml:space="preserve">Ck One </t>
  </si>
  <si>
    <t>Narciso Cristal</t>
  </si>
  <si>
    <t>NAR19B</t>
  </si>
  <si>
    <t>EDP vapo 30 ml + Lait corps 50 ml</t>
  </si>
  <si>
    <t>EDP vapo 50 ml + Lait corps 50 ml</t>
  </si>
  <si>
    <t>EDP vapo 50 ml + Lait corps 50 ml + Gel douche 50 ml</t>
  </si>
  <si>
    <t>EDT vapo 100 ml + Gel douche 150 ml</t>
  </si>
  <si>
    <t>HAC6A</t>
  </si>
  <si>
    <t>HACKETT</t>
  </si>
  <si>
    <t xml:space="preserve">Bespoke </t>
  </si>
  <si>
    <t>LAL14A</t>
  </si>
  <si>
    <t>Explorer Ultra Blue</t>
  </si>
  <si>
    <t>PRA23A</t>
  </si>
  <si>
    <t>Luna Rossa Ocean</t>
  </si>
  <si>
    <t>PRA23B</t>
  </si>
  <si>
    <t>EDT vapo 50 ml + Gel douche 100 ml</t>
  </si>
  <si>
    <t>EDP vapo 50 ml + Vapo 10 ml</t>
  </si>
  <si>
    <t>EDP vapo 50 ml + Lait corps 75 ml</t>
  </si>
  <si>
    <t>Cologne Botanique Intense mixte vapo 200 ml + Crème corps 200 ml + Gel douche 200 ml</t>
  </si>
  <si>
    <t>EDT vapo 50 ml + Lait corps 50 ml</t>
  </si>
  <si>
    <t>EDT vapo 100 ml + Lait corps 75 ml</t>
  </si>
  <si>
    <t>EDP vaporisateur de voyage 2 x 7,5 ml</t>
  </si>
  <si>
    <t>EDT vapo 75 ml + Gel douche 75 ml</t>
  </si>
  <si>
    <t>EDP vapo 100 ml + Déodorant stick 75 g</t>
  </si>
  <si>
    <t>EDT vapo 125  ml + Gel douche 75 ml</t>
  </si>
  <si>
    <t>Cologne Botanique Intense mixte vapo 50 ml + Crèmes mains 30 ml</t>
  </si>
  <si>
    <t>EDT vapo 100 ml + Vapo 10 ml</t>
  </si>
  <si>
    <t>EDT vapo 100 ml + Vapo 10 ml + Gel douche 100 ml</t>
  </si>
  <si>
    <t>Eau de senteur sans alcool vapo 100 ml + Doudou Lapin Rose</t>
  </si>
  <si>
    <t>EDT vapo 100 ml + 3 barrettes</t>
  </si>
  <si>
    <t>EDT vapo 100 ml + 3 barettes</t>
  </si>
  <si>
    <t>Eau de senteur sans alcool vapo 100 ml + Doudou Lapin Bleu</t>
  </si>
  <si>
    <t>Anti-vergetures 175 ml + Huile Tonic 100 ml + Crème jour 30 ml + Mini mascara 15 ml +  Gommage 30 ml + Lait jambes 30 ml</t>
  </si>
  <si>
    <t>Sérum Aromessence 15 ml + Crème onctueuse 50 ml + Baume nuit 15 ml (soin visage)</t>
  </si>
  <si>
    <t>Solution micellaire 50 ml + Hydral-Hyal 7 ml + Hydra-Filler 30 ml + Meso-Mask 30 ml</t>
  </si>
  <si>
    <t>Meso-Mask 30 ml + Oxygen-Glow 30 ml + Solution micellaire 50 ml + Oxygen-Glow Eyes 4 ml</t>
  </si>
  <si>
    <t>Crème jour 50 ml + Crème nuit 50 ml + Masque  50 ml</t>
  </si>
  <si>
    <t>Mousse nettoyante 50 ml + Sérum 30 ml + Crème ultra-riche 50 ml</t>
  </si>
  <si>
    <t>Crème jeunesse 50 ml + Gel douche revitalisant 200 ml</t>
  </si>
  <si>
    <t>Lait corps 50 ml + Huile de Beauté 50 ml + Gommage 100 ml</t>
  </si>
  <si>
    <t>Huile de Beauté 50 ml + Lait démaquillant 50 ml + Gommage 50 ml + Crème visage 50 ml</t>
  </si>
  <si>
    <t>Sérum illuminateur &amp; correcteur 30 ml + Multi-action soin yeux 15 ml</t>
  </si>
  <si>
    <t>TFB24</t>
  </si>
  <si>
    <t>SUL17</t>
  </si>
  <si>
    <t>Voyage en Orient Ambre Musc Santal</t>
  </si>
  <si>
    <t>Gommage corps 100 ml + Huile de Beauté 50 ml + Beurre de karité 100 ml + Trousse</t>
  </si>
  <si>
    <t>MRB2</t>
  </si>
  <si>
    <t>MONSIEUR BARBIER</t>
  </si>
  <si>
    <t>The Barbe &amp; Cheveux</t>
  </si>
  <si>
    <t>MRB3</t>
  </si>
  <si>
    <t>MRB1</t>
  </si>
  <si>
    <t>Lotion de jeunesse retexturisante soin anti-âge 60+ 200 ml</t>
  </si>
  <si>
    <t>Crème fermeté anti-rides toutes peaux 50 ml</t>
  </si>
  <si>
    <t>Crème régénérante anti-rides peau sèche 50 ml</t>
  </si>
  <si>
    <t>Crème régénérante anti-rides toutes peaux 50 ml</t>
  </si>
  <si>
    <t>Crème 1ères rides antioxydante peaux sèches 50 ml</t>
  </si>
  <si>
    <t>Crème 1ères rides antioxydante toutes peaux 50 ml</t>
  </si>
  <si>
    <t>Crème lift-redensifiante anti-rides toutes peaux 50 ml</t>
  </si>
  <si>
    <t>Crème haute exigence peaux très sèches 50 ml</t>
  </si>
  <si>
    <t>Sérum absolu tenseur 30 ml</t>
  </si>
  <si>
    <t>Sérum concentré activateur énergisant  75 ml</t>
  </si>
  <si>
    <t>Traitement yeux anti-âge Intensif 20 ml</t>
  </si>
  <si>
    <t>Concentré zone regard 15 ml</t>
  </si>
  <si>
    <t>Crème ultime anti-âge yeux &amp; lèvres 15 ml</t>
  </si>
  <si>
    <t>Au beurre de Karité  200 ml</t>
  </si>
  <si>
    <t>Lait corps parfumé 200 ml</t>
  </si>
  <si>
    <t>Maquillant fluide 200 ml</t>
  </si>
  <si>
    <t>Crème de rasage 175 ml + Lotion avant rasage 75 ml + Lotion après-rasage 75 ml</t>
  </si>
  <si>
    <t>Full care shampoing 250 ml + Huile sèche 30 ml + Peigne</t>
  </si>
  <si>
    <t>Nettoyant exfoliant visage 250 ml + Crème hydratante 75 ml + Savon visage 100 g</t>
  </si>
  <si>
    <t>Effet hâlé instantané &amp; naturel 50 ml</t>
  </si>
  <si>
    <t>Lotion après-rasage 300 ml</t>
  </si>
  <si>
    <t>Brosse de poche + Porte-clés pompon</t>
  </si>
  <si>
    <t>Brosse lissante + Peigne + Spray thermoprotecteur + Brosse paddle x pops</t>
  </si>
  <si>
    <t>Déodorant stick 75 ml</t>
  </si>
  <si>
    <t>Diffuseur de parfum 250 ml</t>
  </si>
  <si>
    <t>100% pures et naturelles - spray aérien 500 ml</t>
  </si>
  <si>
    <t>MON14</t>
  </si>
  <si>
    <t>MON6</t>
  </si>
  <si>
    <t>COFFRETS HOMMES (suite)</t>
  </si>
  <si>
    <t>SOINS (suite)</t>
  </si>
  <si>
    <t>Jaïpur Homme</t>
  </si>
  <si>
    <t>SKL6</t>
  </si>
  <si>
    <t>SKIL</t>
  </si>
  <si>
    <t>NIN8C</t>
  </si>
  <si>
    <t>LEC2</t>
  </si>
  <si>
    <t>T.LECLERC</t>
  </si>
  <si>
    <t>Coffret Frangipanier</t>
  </si>
  <si>
    <t>EDP vapo 50 ml + Huile sèche scintillante 50 ml</t>
  </si>
  <si>
    <t>LEC1</t>
  </si>
  <si>
    <t>Coffret Iris</t>
  </si>
  <si>
    <t>EDP vapo 50 ml + Huile sèche secrète 50 ml</t>
  </si>
  <si>
    <t>YSL2B</t>
  </si>
  <si>
    <t>EDP vapo 50 ml + Mini Mascara + Trousse</t>
  </si>
  <si>
    <t>AZA30A</t>
  </si>
  <si>
    <t>Azzaro Wanted</t>
  </si>
  <si>
    <t>TFB32</t>
  </si>
  <si>
    <t>Coffret Calisson</t>
  </si>
  <si>
    <t>Savon Provence amande miel 500 ml + Lait corps amande miel 240 ml + Sels de bain vanille 350g</t>
  </si>
  <si>
    <t>TFB33</t>
  </si>
  <si>
    <t>Coffret Madeleine Proust</t>
  </si>
  <si>
    <t>Savon Provence fleur d’oranger 500 ml + Beurre corps fleur d’oranger 240 ml + Sels de bain abricot 350g</t>
  </si>
  <si>
    <t>TFB34</t>
  </si>
  <si>
    <t>Coffret Provence Florale</t>
  </si>
  <si>
    <t>Savon Provence lavande 500 ml + Huile sèche corps poudre iris 100 ml + Sels de bain lavande 350g</t>
  </si>
  <si>
    <t>TFB31</t>
  </si>
  <si>
    <t>Coffret Rose Tendresse</t>
  </si>
  <si>
    <t>Savon Provence rose litchi 500 ml + Lait corps rose 240 ml + Sels de bain rose 350 g</t>
  </si>
  <si>
    <t>SHI75</t>
  </si>
  <si>
    <t>Synchro Skin Self-Refreshing</t>
  </si>
  <si>
    <t>Fond de Teint SPF30 - 160 Shell</t>
  </si>
  <si>
    <t>CLA11B</t>
  </si>
  <si>
    <t>Double Serum 30 ml + Double Serum Eye 7x1 ml + Mini mascara 3 ml</t>
  </si>
  <si>
    <t>LAN80A</t>
  </si>
  <si>
    <t>Coffret Absolue</t>
  </si>
  <si>
    <t>Crème fondante 60 ml et 15 ml + Crème riche 15 ml + Soin regard 5 ml + Sérum yeux 5 ml</t>
  </si>
  <si>
    <t>SHI82A</t>
  </si>
  <si>
    <t>Coffret Ultimune</t>
  </si>
  <si>
    <t>2 Sérums Concentrés Activateurs Énergisants 2 x 50 ml</t>
  </si>
  <si>
    <t>CLA208</t>
  </si>
  <si>
    <t>Masque-Sérum Liftant Multi-Intensif</t>
  </si>
  <si>
    <t>5 masques tissus visage anti-âge</t>
  </si>
  <si>
    <t>QIR30</t>
  </si>
  <si>
    <t>SHI22</t>
  </si>
  <si>
    <t>Future Solution Lx</t>
  </si>
  <si>
    <t>Crème hydratante confort 50 ml</t>
  </si>
  <si>
    <t>Crème régénérante totale nuit 50 ml</t>
  </si>
  <si>
    <t>DEC1A</t>
  </si>
  <si>
    <t>DIO207Z</t>
  </si>
  <si>
    <t>Capture Totale</t>
  </si>
  <si>
    <t>Sérum concentré 30 ml + Masque argile noire 50 ml</t>
  </si>
  <si>
    <t>Coffret Mission Nouvelle Peau</t>
  </si>
  <si>
    <t>LAN98</t>
  </si>
  <si>
    <t>Absolue</t>
  </si>
  <si>
    <t>LAN97</t>
  </si>
  <si>
    <t>Le Sérum concentré intensif - recharge  30 ml</t>
  </si>
  <si>
    <t>Le Sérum concentré intensif  30 ml</t>
  </si>
  <si>
    <t>CACHAREL</t>
  </si>
  <si>
    <t>Amor Amor</t>
  </si>
  <si>
    <t>NUX1</t>
  </si>
  <si>
    <t>Huile Prodigieuse</t>
  </si>
  <si>
    <t>Huile sèche multi-fonctions 100 ml</t>
  </si>
  <si>
    <t>TFB35</t>
  </si>
  <si>
    <t>Coffret Pour Homme</t>
  </si>
  <si>
    <t>Huile d'argan 30 ml + Savon barbe 100 g + Savon liquide menthe poivrée 500 ml + Shampoing doux 240 ml</t>
  </si>
  <si>
    <t>Déodorant stick 75 g</t>
  </si>
  <si>
    <t>Crème de l'extrême 50 ml + Gel douche Scandinave 200 ml</t>
  </si>
  <si>
    <t xml:space="preserve">The Rituel Barbier Box </t>
  </si>
  <si>
    <t>WELLA</t>
  </si>
  <si>
    <t>GRE4A</t>
  </si>
  <si>
    <t xml:space="preserve">Cabotine </t>
  </si>
  <si>
    <t>BOU11</t>
  </si>
  <si>
    <t>BURBERRY</t>
  </si>
  <si>
    <t>HUG3Z</t>
  </si>
  <si>
    <t>NIN21</t>
  </si>
  <si>
    <t>Figuier Amalfi - Italie</t>
  </si>
  <si>
    <t>Little Woman Back To Desert</t>
  </si>
  <si>
    <t>Boss Alive Intense</t>
  </si>
  <si>
    <t>ART3A</t>
  </si>
  <si>
    <t>JEANNE ARTHES</t>
  </si>
  <si>
    <t>SUL16</t>
  </si>
  <si>
    <t>SUL8</t>
  </si>
  <si>
    <t>Ambre Vanille Patchouli 10 ml + Ambre Musc Santal 10 ml + Musc Encens Rose 10 ml</t>
  </si>
  <si>
    <t>EDT vapo 75 ml + Gel douche 50 ml</t>
  </si>
  <si>
    <t>SOF4</t>
  </si>
  <si>
    <t>DAV5Z</t>
  </si>
  <si>
    <t>DAVIDOFF</t>
  </si>
  <si>
    <t>Cool Water</t>
  </si>
  <si>
    <t>HIS3</t>
  </si>
  <si>
    <t>HISTOIRES DE PARFUMS</t>
  </si>
  <si>
    <t>Histoires De Parfums 1472</t>
  </si>
  <si>
    <t>EDP vapo 120 ml</t>
  </si>
  <si>
    <t>BOU12</t>
  </si>
  <si>
    <t>Jaïpur Bouquet</t>
  </si>
  <si>
    <t>CAC3</t>
  </si>
  <si>
    <t>CAC1</t>
  </si>
  <si>
    <t>CAC13</t>
  </si>
  <si>
    <t>Noa</t>
  </si>
  <si>
    <t>CAC11</t>
  </si>
  <si>
    <t>CAC12</t>
  </si>
  <si>
    <t>CAL6</t>
  </si>
  <si>
    <t>CK One Shock for Her</t>
  </si>
  <si>
    <t>Cerruti 1881</t>
  </si>
  <si>
    <t>DAV2</t>
  </si>
  <si>
    <t>GRE2</t>
  </si>
  <si>
    <t>EDT flacon/vapo 100 ml</t>
  </si>
  <si>
    <t>EDT flacon/vapo 200 ml</t>
  </si>
  <si>
    <t>EDP Intense vapo 50 ml</t>
  </si>
  <si>
    <t>HIS1</t>
  </si>
  <si>
    <t>Histoires De Parfums 1826</t>
  </si>
  <si>
    <t>HIS2</t>
  </si>
  <si>
    <t>Histoires De Parfums 1876</t>
  </si>
  <si>
    <t>LAN25</t>
  </si>
  <si>
    <t>LOL2</t>
  </si>
  <si>
    <t>LOL7</t>
  </si>
  <si>
    <t>LOL8</t>
  </si>
  <si>
    <t>EDP vapo 40 ml</t>
  </si>
  <si>
    <t>RHS7</t>
  </si>
  <si>
    <t>Femme</t>
  </si>
  <si>
    <t>RHS15</t>
  </si>
  <si>
    <t>Tocade</t>
  </si>
  <si>
    <t>UNGARO</t>
  </si>
  <si>
    <t>AZA4</t>
  </si>
  <si>
    <t>CER3</t>
  </si>
  <si>
    <t>CAL13</t>
  </si>
  <si>
    <t>Eternity For Men</t>
  </si>
  <si>
    <t>CAL15</t>
  </si>
  <si>
    <t>Obsession For Men</t>
  </si>
  <si>
    <t>EDP rechargeable vapo 100 ml</t>
  </si>
  <si>
    <t>EDT rechargeable vapo 100 ml</t>
  </si>
  <si>
    <t>GUY7</t>
  </si>
  <si>
    <t>HIS6</t>
  </si>
  <si>
    <t>HIS7</t>
  </si>
  <si>
    <t>Histoires De Parfums 1828</t>
  </si>
  <si>
    <t>HUG24</t>
  </si>
  <si>
    <t>RHS20</t>
  </si>
  <si>
    <t>Rochas Man</t>
  </si>
  <si>
    <t>VER9</t>
  </si>
  <si>
    <t>VERSACE</t>
  </si>
  <si>
    <t>The Dreamer</t>
  </si>
  <si>
    <t>L'Homme</t>
  </si>
  <si>
    <t>VER10</t>
  </si>
  <si>
    <t>Versace pour Homme</t>
  </si>
  <si>
    <t xml:space="preserve">Coffret 100 % Naturel </t>
  </si>
  <si>
    <t>Savon noir naturel 500 ml + Savon noir menthe poivrée 500 ml + Savon doux visage 240 ml + Savon Alep 100 g</t>
  </si>
  <si>
    <t>Cassandra Rose Intense</t>
  </si>
  <si>
    <t>Les 3 Eaux de Parfums</t>
  </si>
  <si>
    <t xml:space="preserve">L'Insoumis Ma Force </t>
  </si>
  <si>
    <t>Marry Me</t>
  </si>
  <si>
    <t>Boucheron Fleurs</t>
  </si>
  <si>
    <t xml:space="preserve">The Happy Face Box </t>
  </si>
  <si>
    <t>Caresse Source d'Eau Riche</t>
  </si>
  <si>
    <t>Révélateurs d'Éclat</t>
  </si>
  <si>
    <t>Les produits à l'intérieur des coffrets peuvent changer à tout moment en fonction de nos fournisseurs.</t>
  </si>
  <si>
    <t>VAL12B</t>
  </si>
  <si>
    <t>Voce Viva</t>
  </si>
  <si>
    <t>EDP vapo 50 ml + Vaporisateur de sac 15 ml</t>
  </si>
  <si>
    <t>LAL8A</t>
  </si>
  <si>
    <t>Soleil Lalique</t>
  </si>
  <si>
    <t>EDP vapo 100 ml + Lait corps 150 ml</t>
  </si>
  <si>
    <t>WOMEN'SECRET</t>
  </si>
  <si>
    <t>WOM103</t>
  </si>
  <si>
    <t>Brumes</t>
  </si>
  <si>
    <t>WOM7A</t>
  </si>
  <si>
    <t>EDP vapo 100 ml + Lait corps 200 ml</t>
  </si>
  <si>
    <t>EDT vapo 100 ml + Lait corps 200 ml</t>
  </si>
  <si>
    <t>Set 4 mini brumes color 4 X 50 ml</t>
  </si>
  <si>
    <t>SUL32</t>
  </si>
  <si>
    <t>Voyage sur la Route des Épices Ayurvédique</t>
  </si>
  <si>
    <t>SUL52</t>
  </si>
  <si>
    <t>EDP vapo 50 ml + Bougie 75 g</t>
  </si>
  <si>
    <t>Voyage sur la Route des Épices</t>
  </si>
  <si>
    <t>EDT vapo 50 ml + Lait corps 75 ml</t>
  </si>
  <si>
    <t>CRO1A</t>
  </si>
  <si>
    <t>CAROLINA HERRERA</t>
  </si>
  <si>
    <t>Good Girl</t>
  </si>
  <si>
    <t>EDP vapo 80 ml + Lait corps 75 ml</t>
  </si>
  <si>
    <t>ART1A</t>
  </si>
  <si>
    <t>Amore Mio</t>
  </si>
  <si>
    <t>ART1B</t>
  </si>
  <si>
    <t>Amore Mio White Pearl</t>
  </si>
  <si>
    <t>4714A</t>
  </si>
  <si>
    <t>Original</t>
  </si>
  <si>
    <t>Eau de Cologne 200 ml + Gel douche 200 ml</t>
  </si>
  <si>
    <t>Only The Brave</t>
  </si>
  <si>
    <t>Le Male</t>
  </si>
  <si>
    <t>EDT vapo 125 ml + Gel douche 75 ml</t>
  </si>
  <si>
    <t>MON7C</t>
  </si>
  <si>
    <t>EDT vapo 100 ml + Vapo 7.5 ml + Dédorant stick 75 g</t>
  </si>
  <si>
    <t>MAU18A</t>
  </si>
  <si>
    <t>Discovery</t>
  </si>
  <si>
    <t>EDP vapo 100 ml + Gel Douche 100 ml +  Baume après rasage 50 ml + Trousse</t>
  </si>
  <si>
    <t>DISNEY</t>
  </si>
  <si>
    <t>DIS3</t>
  </si>
  <si>
    <t>Frozen II</t>
  </si>
  <si>
    <t>EDT vapo 50 ml + Gel douche 100 ml + Trousse</t>
  </si>
  <si>
    <t>DIS5</t>
  </si>
  <si>
    <t>Minnie Mouse</t>
  </si>
  <si>
    <t>JAC4</t>
  </si>
  <si>
    <t>JAC11</t>
  </si>
  <si>
    <t>Jeune Homme</t>
  </si>
  <si>
    <t>JAC2</t>
  </si>
  <si>
    <t>KAL4</t>
  </si>
  <si>
    <t>KALOO</t>
  </si>
  <si>
    <t>Kaloo Pop</t>
  </si>
  <si>
    <t>BAIJA</t>
  </si>
  <si>
    <t>BAI45</t>
  </si>
  <si>
    <t>BAI46</t>
  </si>
  <si>
    <t>BAI48</t>
  </si>
  <si>
    <t>BAI49</t>
  </si>
  <si>
    <t>Gommage 70 g + Crème corps 75 ml + Gel douche 100 ml + Eponge</t>
  </si>
  <si>
    <t>Gel douche 100 ml + Crème mains 30 ml + Bougie 75 g + Gommage corps 70 g</t>
  </si>
  <si>
    <t>Gel Douche 100 ml + Gommage corps 70 g + Crème mains 30 ml + Bougie 75 g</t>
  </si>
  <si>
    <t>Gel douche 100 ml + Crème mains 30 ml + Gommage corps 70 g + Bougie 75 g</t>
  </si>
  <si>
    <t>Coffret Corps Delirium Floral</t>
  </si>
  <si>
    <t>Coffret Détente Delirium</t>
  </si>
  <si>
    <t>Coffret Corps Jardin Pallanca</t>
  </si>
  <si>
    <t>Coffret Détente Jardin Pallanca</t>
  </si>
  <si>
    <t>Eau de Senteur 100 ml</t>
  </si>
  <si>
    <t>COC1</t>
  </si>
  <si>
    <t>COCOSOLIS</t>
  </si>
  <si>
    <t>COC10</t>
  </si>
  <si>
    <t>COC11</t>
  </si>
  <si>
    <t>COC12</t>
  </si>
  <si>
    <t>COC13</t>
  </si>
  <si>
    <t>COC16</t>
  </si>
  <si>
    <t>Huile Anti-âge 110 ml</t>
  </si>
  <si>
    <t>COC2</t>
  </si>
  <si>
    <t>COC3</t>
  </si>
  <si>
    <t>COC4</t>
  </si>
  <si>
    <t>COC5</t>
  </si>
  <si>
    <t>COC6</t>
  </si>
  <si>
    <t>COC7</t>
  </si>
  <si>
    <t>COC8</t>
  </si>
  <si>
    <t>COC9</t>
  </si>
  <si>
    <t>Huile de Bronzage</t>
  </si>
  <si>
    <t>Choco 110 ml</t>
  </si>
  <si>
    <t>Aloha 110 ml</t>
  </si>
  <si>
    <t>Mango 110 ml</t>
  </si>
  <si>
    <t>Citron 110 ml</t>
  </si>
  <si>
    <t>Ananas 110 ml</t>
  </si>
  <si>
    <t>Monoï 110 ml</t>
  </si>
  <si>
    <t>Natural Sunscreen Lotion SPF 30</t>
  </si>
  <si>
    <t>Crème solaire 110 ml</t>
  </si>
  <si>
    <t>Natural Sunscreen Lotion SPF 50</t>
  </si>
  <si>
    <t>Huile Après-Soleil</t>
  </si>
  <si>
    <t>Cool 110 ml</t>
  </si>
  <si>
    <t>Gant Application Auto-Bronzant</t>
  </si>
  <si>
    <t>Skin Booster</t>
  </si>
  <si>
    <t>Medium  200 ml</t>
  </si>
  <si>
    <t>Dark 200 ml</t>
  </si>
  <si>
    <t xml:space="preserve">Mousse Auto-Bronzante </t>
  </si>
  <si>
    <t>BEL1</t>
  </si>
  <si>
    <t>Bella Blender</t>
  </si>
  <si>
    <t>En mousse sans latex</t>
  </si>
  <si>
    <t>YSL65</t>
  </si>
  <si>
    <t>Touche Éclat Le Stylo</t>
  </si>
  <si>
    <t>GUE108</t>
  </si>
  <si>
    <t>Terracotta La Poudre Bronzante</t>
  </si>
  <si>
    <t>00 Clair Blondes / Clair Rosé 10 g</t>
  </si>
  <si>
    <t>GUE117</t>
  </si>
  <si>
    <t>Terracotta Light</t>
  </si>
  <si>
    <t>Poudre éclat bonne mine - 03 Moyen Doré</t>
  </si>
  <si>
    <t>GUE110</t>
  </si>
  <si>
    <t>GUE111</t>
  </si>
  <si>
    <t>03 Naturel Brunette / Moyen Doré 10 g</t>
  </si>
  <si>
    <t>GUE150</t>
  </si>
  <si>
    <t xml:space="preserve">Terracotta Le Teint </t>
  </si>
  <si>
    <t>02 Naturel Blondes / Moyen Rosé 10 g</t>
  </si>
  <si>
    <t>LAN64</t>
  </si>
  <si>
    <t>Artliner</t>
  </si>
  <si>
    <t>Eyeliner liquide - 01 Noir</t>
  </si>
  <si>
    <t>BEL16</t>
  </si>
  <si>
    <t>Best In Complexion Light</t>
  </si>
  <si>
    <t>BEL15</t>
  </si>
  <si>
    <t>Best In Complexion Medium</t>
  </si>
  <si>
    <t>Fond de teint minéral 5 en 1 + Blush Minéral + Highlighter + Kabuki</t>
  </si>
  <si>
    <t>BEL40</t>
  </si>
  <si>
    <t>Palette All-Stars Eyeshadow</t>
  </si>
  <si>
    <t>35 Couleurs Fards à Paupières</t>
  </si>
  <si>
    <t>BEL43</t>
  </si>
  <si>
    <t>Palette Ultimate Nude Eyeshadow</t>
  </si>
  <si>
    <t>BEL42</t>
  </si>
  <si>
    <t xml:space="preserve">Palette Rocky Road </t>
  </si>
  <si>
    <t>QIR32</t>
  </si>
  <si>
    <t xml:space="preserve">Caresse Temps Sublime </t>
  </si>
  <si>
    <t>Crème Suprême Jeunesse redensifiante texture light 50 ml</t>
  </si>
  <si>
    <t>LSN7</t>
  </si>
  <si>
    <t xml:space="preserve">Lait d'Ânesse Bio </t>
  </si>
  <si>
    <t>Crème visage 40 ml</t>
  </si>
  <si>
    <t>CLA3</t>
  </si>
  <si>
    <t xml:space="preserve">Calm-Essentiel   </t>
  </si>
  <si>
    <t>Emulsion apaisante 50 ml</t>
  </si>
  <si>
    <t>SHI82</t>
  </si>
  <si>
    <t>Sérum concentré activateur énergisant  50 ml</t>
  </si>
  <si>
    <t>LSN9</t>
  </si>
  <si>
    <t xml:space="preserve">Lait D'Ânesse Bio </t>
  </si>
  <si>
    <t>Lait corps 200 ml</t>
  </si>
  <si>
    <t>COC14</t>
  </si>
  <si>
    <t>COC15</t>
  </si>
  <si>
    <t>COC17</t>
  </si>
  <si>
    <t xml:space="preserve">Skin Dry Oil </t>
  </si>
  <si>
    <t>Huile anti-vergetures 110 ml</t>
  </si>
  <si>
    <t>Huile anti-cellulite  110 ml</t>
  </si>
  <si>
    <t>Huile Corps</t>
  </si>
  <si>
    <t>Effet Pailleté 110 ml</t>
  </si>
  <si>
    <t>LSN29</t>
  </si>
  <si>
    <t xml:space="preserve">Crème Apaisante </t>
  </si>
  <si>
    <t>LSN3</t>
  </si>
  <si>
    <t>Coffret Kit Barbe</t>
  </si>
  <si>
    <t>CLA85</t>
  </si>
  <si>
    <t>ClarinsMen Nettoyant Visage</t>
  </si>
  <si>
    <t>Gel moussant détoxifiant 125 ml</t>
  </si>
  <si>
    <t>Après-rasage tube 75 ml</t>
  </si>
  <si>
    <t>Blaireau + Crème nourrissante après-rasage 75 ml + Savon de rasage 100 g</t>
  </si>
  <si>
    <t>LSN12</t>
  </si>
  <si>
    <t xml:space="preserve">Le Savon Du Bricoleur </t>
  </si>
  <si>
    <t>LSN18</t>
  </si>
  <si>
    <t xml:space="preserve">Savon Au Lait D'Ânesse Bio </t>
  </si>
  <si>
    <t>Savon 100 g dans sa boîte métal décorée</t>
  </si>
  <si>
    <t>LSN23</t>
  </si>
  <si>
    <t>Bébé et Maman</t>
  </si>
  <si>
    <t>LSN38</t>
  </si>
  <si>
    <t>Savon à L'Argile Blanche</t>
  </si>
  <si>
    <t>LSN8</t>
  </si>
  <si>
    <t>RIT100</t>
  </si>
  <si>
    <t>RIT101</t>
  </si>
  <si>
    <t>The Ritual Of Hammam</t>
  </si>
  <si>
    <t>RIT103</t>
  </si>
  <si>
    <t>RIT13</t>
  </si>
  <si>
    <t>Savon parfum fleur de coton dans sa boîte métal 100 g</t>
  </si>
  <si>
    <t>Savon au beurre de karité BIO dans sa boîte métal 100 g</t>
  </si>
  <si>
    <t>Gel douche 250 ml</t>
  </si>
  <si>
    <t>Mousse douche 50 ml + Huile corps 30 ml + Crème corps 70 ml + Brume parfumée corps et cheveux 20 ml</t>
  </si>
  <si>
    <t>Mousse douche 50 ml + Huile sèche Sleep 50 ml + Crème corps 70 ml + Brume parfumée pour oreiller 20 ml</t>
  </si>
  <si>
    <t>Mousse douche 50 ml + Gommage 70 ml + Crème corps 70 ml + Bougie parfumée</t>
  </si>
  <si>
    <t>BAI62</t>
  </si>
  <si>
    <t>BAI63</t>
  </si>
  <si>
    <t>Coffret Trio Bougies</t>
  </si>
  <si>
    <t>Roudoudou, Mon Beau Sapin, Pain d'épice 3 x 75 g</t>
  </si>
  <si>
    <t>ABE1</t>
  </si>
  <si>
    <t>First Instinct Woman</t>
  </si>
  <si>
    <t>My Way</t>
  </si>
  <si>
    <t>ARM18</t>
  </si>
  <si>
    <t>ARM19</t>
  </si>
  <si>
    <t>BOU1</t>
  </si>
  <si>
    <t>BOU3</t>
  </si>
  <si>
    <t>Quatre</t>
  </si>
  <si>
    <t>CAC10</t>
  </si>
  <si>
    <t xml:space="preserve">Louou </t>
  </si>
  <si>
    <t>Anaïs Anaïs</t>
  </si>
  <si>
    <t>CAC5</t>
  </si>
  <si>
    <t>CAL11</t>
  </si>
  <si>
    <t>Obession</t>
  </si>
  <si>
    <t>CHA1</t>
  </si>
  <si>
    <t>CHANTAL THOMASS</t>
  </si>
  <si>
    <t>Chantal Thomass</t>
  </si>
  <si>
    <t>CHA2</t>
  </si>
  <si>
    <t>Chantal Thomass 211</t>
  </si>
  <si>
    <t>CHA4</t>
  </si>
  <si>
    <t>Pink Version</t>
  </si>
  <si>
    <t>CLO12</t>
  </si>
  <si>
    <t>CLO13</t>
  </si>
  <si>
    <t>EDP vapo rechargeable 100 ml</t>
  </si>
  <si>
    <t>EDP vapo 150 ml</t>
  </si>
  <si>
    <t>DIO12</t>
  </si>
  <si>
    <t>EDP vapo sans alcool 30 ml</t>
  </si>
  <si>
    <t>DIO2</t>
  </si>
  <si>
    <t>DIO30</t>
  </si>
  <si>
    <t>DIO52</t>
  </si>
  <si>
    <t>Dior Addict</t>
  </si>
  <si>
    <t>The One</t>
  </si>
  <si>
    <t>GBH1</t>
  </si>
  <si>
    <t>Giorgio</t>
  </si>
  <si>
    <t>GIV20</t>
  </si>
  <si>
    <t>L'Interdit</t>
  </si>
  <si>
    <t>GIV29</t>
  </si>
  <si>
    <t xml:space="preserve">L'Interdit   </t>
  </si>
  <si>
    <t>EDP Rouge vapo 50 ml</t>
  </si>
  <si>
    <t>Very Irrésistible</t>
  </si>
  <si>
    <t>GRE3</t>
  </si>
  <si>
    <t>Cabotine</t>
  </si>
  <si>
    <t>GUE1</t>
  </si>
  <si>
    <t>GUE15</t>
  </si>
  <si>
    <t>Insolence</t>
  </si>
  <si>
    <t>GUE2</t>
  </si>
  <si>
    <t>GUE20</t>
  </si>
  <si>
    <t>GUE21</t>
  </si>
  <si>
    <t>GUE22</t>
  </si>
  <si>
    <t>GUE23Y</t>
  </si>
  <si>
    <t>GUE25</t>
  </si>
  <si>
    <t>EDP vapo Intense 50 ml</t>
  </si>
  <si>
    <t>GUE27</t>
  </si>
  <si>
    <t>EDP vapo Intense 100 ml</t>
  </si>
  <si>
    <t>GUE2Y</t>
  </si>
  <si>
    <t>GUE3</t>
  </si>
  <si>
    <t>GUE37</t>
  </si>
  <si>
    <t>GUE3X</t>
  </si>
  <si>
    <t>GUE3Y</t>
  </si>
  <si>
    <t>GUE4</t>
  </si>
  <si>
    <t>Aqua Allegoria Nettare Di Sole</t>
  </si>
  <si>
    <t>GUE46</t>
  </si>
  <si>
    <t>GUE48</t>
  </si>
  <si>
    <t>GUE5</t>
  </si>
  <si>
    <t>GUE51</t>
  </si>
  <si>
    <t>EDT recharge vapo 93 ml</t>
  </si>
  <si>
    <t>GUE6</t>
  </si>
  <si>
    <t>GUE7</t>
  </si>
  <si>
    <t>GUE8</t>
  </si>
  <si>
    <t>GUE9</t>
  </si>
  <si>
    <t>Aqua Allegoria Orange Soleia</t>
  </si>
  <si>
    <t xml:space="preserve">Aqua Allegoria  Mandarine Basilic </t>
  </si>
  <si>
    <t>Aqua Allegoria Harvest Mandarine Basilic</t>
  </si>
  <si>
    <t>Aqua Allegoria  Nerolia vetiver</t>
  </si>
  <si>
    <t xml:space="preserve">EDT vapo 125 ml </t>
  </si>
  <si>
    <t>Aqua Allegoria Forte Nerolia Vetiver</t>
  </si>
  <si>
    <t xml:space="preserve">EDP vapo rechargeable 125 ml </t>
  </si>
  <si>
    <t>Aqua Allegoria Pamplelune</t>
  </si>
  <si>
    <t xml:space="preserve">Aqua Allegoria Bergamote Calabria </t>
  </si>
  <si>
    <t>Aqua Allegoria Pera Granita</t>
  </si>
  <si>
    <t xml:space="preserve">Aqua Allegoria Flora Salvaggia </t>
  </si>
  <si>
    <t>EDT vapo rechargeable 125 ml</t>
  </si>
  <si>
    <t xml:space="preserve">EDT vapo rechargeable 125 ml </t>
  </si>
  <si>
    <t>Aqua Allegoria Granada Salvia</t>
  </si>
  <si>
    <t>Aqua Allegoria Forte Mandarine Basilic</t>
  </si>
  <si>
    <t>KEN3</t>
  </si>
  <si>
    <t>KEN37</t>
  </si>
  <si>
    <t>Flower Ikebana</t>
  </si>
  <si>
    <t>KEN38</t>
  </si>
  <si>
    <t>LAL5</t>
  </si>
  <si>
    <t>LAN22</t>
  </si>
  <si>
    <t>LAN23</t>
  </si>
  <si>
    <t>LAN3</t>
  </si>
  <si>
    <t xml:space="preserve">Idôle </t>
  </si>
  <si>
    <t>LAN45</t>
  </si>
  <si>
    <t>Trésor</t>
  </si>
  <si>
    <t>EDP vapo rechargeable 75 ml</t>
  </si>
  <si>
    <t>LOL9</t>
  </si>
  <si>
    <t>LVN1</t>
  </si>
  <si>
    <t>Arpège</t>
  </si>
  <si>
    <t>LVN2</t>
  </si>
  <si>
    <t>Eclat d'Arpège</t>
  </si>
  <si>
    <t>LVN3</t>
  </si>
  <si>
    <t>Jeanne Lanvin</t>
  </si>
  <si>
    <t>LVN5</t>
  </si>
  <si>
    <t>MAU11</t>
  </si>
  <si>
    <t>MAU12</t>
  </si>
  <si>
    <t>Une Histoire de Femme Sensuelle</t>
  </si>
  <si>
    <t>MAU6</t>
  </si>
  <si>
    <t>Mauboussin Pour Femme</t>
  </si>
  <si>
    <t>MAU8</t>
  </si>
  <si>
    <t>Promise Me</t>
  </si>
  <si>
    <t xml:space="preserve">Rose Pour Elle </t>
  </si>
  <si>
    <t>MOL3</t>
  </si>
  <si>
    <t>MOLINARD</t>
  </si>
  <si>
    <t>Habanita</t>
  </si>
  <si>
    <t>Signature</t>
  </si>
  <si>
    <t>EDP vapo rechargeable 50 ml</t>
  </si>
  <si>
    <t>EDP vapo rechargeable 80 ml</t>
  </si>
  <si>
    <t>NAR28</t>
  </si>
  <si>
    <t>Eau Néroli Ambrée</t>
  </si>
  <si>
    <t>PAC14S</t>
  </si>
  <si>
    <t>Lady Million Royal</t>
  </si>
  <si>
    <t>PAC14T</t>
  </si>
  <si>
    <t>PAC6</t>
  </si>
  <si>
    <t>PASCAL MORABITO</t>
  </si>
  <si>
    <t>Perle Royale</t>
  </si>
  <si>
    <t>REM10</t>
  </si>
  <si>
    <t>RHS8</t>
  </si>
  <si>
    <t xml:space="preserve">Madame </t>
  </si>
  <si>
    <t>UNG3</t>
  </si>
  <si>
    <t>Diva Rouge</t>
  </si>
  <si>
    <t>YSL1</t>
  </si>
  <si>
    <t>YSL11</t>
  </si>
  <si>
    <t>YSL2</t>
  </si>
  <si>
    <t>YSL24</t>
  </si>
  <si>
    <t>EDP vapo 125 ml</t>
  </si>
  <si>
    <t>HIS9</t>
  </si>
  <si>
    <t>Ceci n'est pas un flacon bleu</t>
  </si>
  <si>
    <t>AZA14</t>
  </si>
  <si>
    <t xml:space="preserve">Chrome Legend </t>
  </si>
  <si>
    <t>AZA14X</t>
  </si>
  <si>
    <t>AZA16</t>
  </si>
  <si>
    <t>The Most Wanted</t>
  </si>
  <si>
    <t>AZA20</t>
  </si>
  <si>
    <t>Wanted</t>
  </si>
  <si>
    <t>BOU10</t>
  </si>
  <si>
    <t>Quatre pour Homme</t>
  </si>
  <si>
    <t>BOU8</t>
  </si>
  <si>
    <t>DIE11</t>
  </si>
  <si>
    <t>DIE9</t>
  </si>
  <si>
    <t>Fuel Life Il</t>
  </si>
  <si>
    <t>DIO102</t>
  </si>
  <si>
    <t>Eau Sauvage</t>
  </si>
  <si>
    <t>DIO104</t>
  </si>
  <si>
    <t>DIO105</t>
  </si>
  <si>
    <t>DIO107</t>
  </si>
  <si>
    <t>Eau Sauvage Parfum</t>
  </si>
  <si>
    <t>DIO108</t>
  </si>
  <si>
    <t>DIO119</t>
  </si>
  <si>
    <t>Dior Homme</t>
  </si>
  <si>
    <t>DIO122</t>
  </si>
  <si>
    <t>Dior Homme L'Orginal</t>
  </si>
  <si>
    <t>DIO124</t>
  </si>
  <si>
    <t>Dior Homme Sport</t>
  </si>
  <si>
    <t>DIO125</t>
  </si>
  <si>
    <t>DIO130</t>
  </si>
  <si>
    <t>DIO137</t>
  </si>
  <si>
    <t>Fahrenheit</t>
  </si>
  <si>
    <t>DIO140</t>
  </si>
  <si>
    <t>DIO91</t>
  </si>
  <si>
    <t>Sauvage Parfum</t>
  </si>
  <si>
    <t>Parfum vapo 200 ml</t>
  </si>
  <si>
    <t>Parfum vapo 75 ml</t>
  </si>
  <si>
    <t>Fahrenheit Parfum</t>
  </si>
  <si>
    <t>EDT flacon 100 ml</t>
  </si>
  <si>
    <t>GAU27</t>
  </si>
  <si>
    <t>GAU29</t>
  </si>
  <si>
    <t>GAU47</t>
  </si>
  <si>
    <t>Parfum vapo 125 ml</t>
  </si>
  <si>
    <t>Le Male Elixir</t>
  </si>
  <si>
    <t>Gentleman Society</t>
  </si>
  <si>
    <t>EDT Intense vapo 50 ml</t>
  </si>
  <si>
    <t>GUY6</t>
  </si>
  <si>
    <t>HIS8</t>
  </si>
  <si>
    <t>Histoires De Parfums 1899</t>
  </si>
  <si>
    <t>HUG12</t>
  </si>
  <si>
    <t>HUG13</t>
  </si>
  <si>
    <t>HUG14</t>
  </si>
  <si>
    <t>HUG26</t>
  </si>
  <si>
    <t>HUG37</t>
  </si>
  <si>
    <t>The Scent Magnetic pour Homme</t>
  </si>
  <si>
    <t>Boss Bottled Pacific</t>
  </si>
  <si>
    <t>HUG56</t>
  </si>
  <si>
    <t>ISS15</t>
  </si>
  <si>
    <t>LAC13</t>
  </si>
  <si>
    <t xml:space="preserve">Booster </t>
  </si>
  <si>
    <t>MON11</t>
  </si>
  <si>
    <t>Legend Spirit</t>
  </si>
  <si>
    <t xml:space="preserve">Explorer Platinum    </t>
  </si>
  <si>
    <t>PAC29</t>
  </si>
  <si>
    <t>PAC34</t>
  </si>
  <si>
    <t>1 Million Elixir</t>
  </si>
  <si>
    <t>PAC37</t>
  </si>
  <si>
    <t>PAC38R</t>
  </si>
  <si>
    <t>1 Million Royal</t>
  </si>
  <si>
    <t>PAC38S</t>
  </si>
  <si>
    <t>PAC38T</t>
  </si>
  <si>
    <t>PAC46</t>
  </si>
  <si>
    <t>Invictus Platinium</t>
  </si>
  <si>
    <t>Phantom</t>
  </si>
  <si>
    <t>PAC57</t>
  </si>
  <si>
    <t xml:space="preserve">Phantom   </t>
  </si>
  <si>
    <t>Parfum Intense vapo 100 ml</t>
  </si>
  <si>
    <t>PRA22</t>
  </si>
  <si>
    <t>Cologne Botanique mixte vapo 100 ml + Huile lavante corps 200 ml</t>
  </si>
  <si>
    <t>Histoires De Parfums 1725</t>
  </si>
  <si>
    <t>Uomo 110 ml</t>
  </si>
  <si>
    <t>EDT vapo 100 ml  + Lait parfumé corps 200 ml</t>
  </si>
  <si>
    <t>Fleur D'Oranger  EDP vapo 50 ml + Vapo 10 ml</t>
  </si>
  <si>
    <t>EDP vapo 50 ml  + Vapo 10 ml</t>
  </si>
  <si>
    <t>Eau de Soin Parfumée vapo 100 ml sans alcool + Peluche Sophie la girafe</t>
  </si>
  <si>
    <t>Coffret Double Serum</t>
  </si>
  <si>
    <t>Illuminateur de teint - 02 Ivoire Lumière</t>
  </si>
  <si>
    <t>Sérum 50 ml</t>
  </si>
  <si>
    <t>Mousse de douche 200 ml + crème corps 200 ml + Brume parfumée corps et cheveux 50 ml + Mini bâtonnets parfumés 70 ml</t>
  </si>
  <si>
    <t>Nina "Collector"</t>
  </si>
  <si>
    <t>Boss Orange Man</t>
  </si>
  <si>
    <t xml:space="preserve">Fusion d'Issey Extrême   </t>
  </si>
  <si>
    <t>EDT flacon recharge 200 ml</t>
  </si>
  <si>
    <t>ARM101</t>
  </si>
  <si>
    <t xml:space="preserve">Acqua Colonia Litchi &amp; Menthe </t>
  </si>
  <si>
    <t>Acqua Colonia Fruits Etoilés &amp; Fleurs Blanches</t>
  </si>
  <si>
    <t xml:space="preserve">Acqua Colonia Orange Sanguine &amp; Basilic </t>
  </si>
  <si>
    <t>EDC 100 ml + Bougie 72 g</t>
  </si>
  <si>
    <t>EDC 50 ml + Gel douche 75 ml</t>
  </si>
  <si>
    <t>Loulou</t>
  </si>
  <si>
    <t>CAC103</t>
  </si>
  <si>
    <t>Yes I Am Bloomup</t>
  </si>
  <si>
    <t>GIV103</t>
  </si>
  <si>
    <t>GUC103</t>
  </si>
  <si>
    <t>Flora Gorgeous Gardenia</t>
  </si>
  <si>
    <t>EDP vapo 50 ml + Lait corps 75 ml + Mini rouge à lèvres Silk N°333</t>
  </si>
  <si>
    <t>EDP vapo 50 ml + Stylo parfumé 10 ml</t>
  </si>
  <si>
    <t>GUE179</t>
  </si>
  <si>
    <t>GUE178</t>
  </si>
  <si>
    <t>GUE174</t>
  </si>
  <si>
    <t>La Petite Robe Noire</t>
  </si>
  <si>
    <t>GUE173</t>
  </si>
  <si>
    <t>GUE177</t>
  </si>
  <si>
    <t>Aqua Allegoria Forte Neroli Vétiver</t>
  </si>
  <si>
    <t>JEP4B</t>
  </si>
  <si>
    <t>JEANNE EN PROVENCE</t>
  </si>
  <si>
    <t>Beauté Pétillante Verveine</t>
  </si>
  <si>
    <t>KEN101</t>
  </si>
  <si>
    <t>LOL100</t>
  </si>
  <si>
    <t>MUG102</t>
  </si>
  <si>
    <t>Alien</t>
  </si>
  <si>
    <t>EDP vapo 30 ml + Lait corps 50 ml + Gel douche 50 ml</t>
  </si>
  <si>
    <t>REM102</t>
  </si>
  <si>
    <t>REM103</t>
  </si>
  <si>
    <t>RHS101</t>
  </si>
  <si>
    <t>Girl</t>
  </si>
  <si>
    <t>VIK100</t>
  </si>
  <si>
    <t>YSL11B</t>
  </si>
  <si>
    <t>EDP vapo 50 ml + Lait corps 50 ml + Mini Mascara + Trousse</t>
  </si>
  <si>
    <t>Acqua di Gio</t>
  </si>
  <si>
    <t>Acqua di Gio profondo</t>
  </si>
  <si>
    <t>Azzaro pour Homme</t>
  </si>
  <si>
    <t>ARM102</t>
  </si>
  <si>
    <t>ARM103</t>
  </si>
  <si>
    <t>AZA4D</t>
  </si>
  <si>
    <t>EDT vapo 100 ml + Vapo 15 ml</t>
  </si>
  <si>
    <t>EDP vapo 75 ml + Vapo 15 ml</t>
  </si>
  <si>
    <t>BUR105</t>
  </si>
  <si>
    <t>Hero</t>
  </si>
  <si>
    <t>EDT vapo 50 ml + Gel douche 75 ml</t>
  </si>
  <si>
    <t>GIV106</t>
  </si>
  <si>
    <t>EDP vapo 100 ml + Gel douche 75 ml + Vapo 12,5 ml</t>
  </si>
  <si>
    <t>HUGO BOSS</t>
  </si>
  <si>
    <t>JEP5A</t>
  </si>
  <si>
    <t>Acqua Homme</t>
  </si>
  <si>
    <t>Explorer</t>
  </si>
  <si>
    <t>MON106</t>
  </si>
  <si>
    <t>EDP vapo 100ml + Vapo 7.5 ml + Déodorant stick 75 g</t>
  </si>
  <si>
    <t>Tabac Original</t>
  </si>
  <si>
    <t>TAB5</t>
  </si>
  <si>
    <t>YSL100</t>
  </si>
  <si>
    <t>YSL54A</t>
  </si>
  <si>
    <t>EDT vapo 100 ml + Gels douche 2 x 50 ml</t>
  </si>
  <si>
    <t>DIS102</t>
  </si>
  <si>
    <t>EMB2</t>
  </si>
  <si>
    <t>EAU MY BB</t>
  </si>
  <si>
    <t>Eau My BB</t>
  </si>
  <si>
    <t>IKS103</t>
  </si>
  <si>
    <t>IKS102</t>
  </si>
  <si>
    <t>For Kiss Creative</t>
  </si>
  <si>
    <t>IKS100</t>
  </si>
  <si>
    <t>IKS101</t>
  </si>
  <si>
    <t>JAC7</t>
  </si>
  <si>
    <t>Mademoiselle Petite Libellule</t>
  </si>
  <si>
    <t>EDT vapo 100 ml + Barettes</t>
  </si>
  <si>
    <t>EDT vapo 100 ml + Trousse de toilette</t>
  </si>
  <si>
    <t>Little Woman Leopard Riders</t>
  </si>
  <si>
    <t>Young Man Leopard Riders</t>
  </si>
  <si>
    <t>LOL16A</t>
  </si>
  <si>
    <t>Mon Petit</t>
  </si>
  <si>
    <t>LOL16B</t>
  </si>
  <si>
    <t>Eau de senteur 80 ml + Peluche</t>
  </si>
  <si>
    <t>EDT vapo 80 ml + Peluche</t>
  </si>
  <si>
    <t>Extra Firming</t>
  </si>
  <si>
    <t>CLA240</t>
  </si>
  <si>
    <t>CLA242</t>
  </si>
  <si>
    <t>CLA234</t>
  </si>
  <si>
    <t>CLA62A</t>
  </si>
  <si>
    <t>CLA233</t>
  </si>
  <si>
    <t>CLA241</t>
  </si>
  <si>
    <t>Double Sérum yeux 20 ml + Huile démaquillante 50 ml + Mascara Noir 3 ml + Trousse</t>
  </si>
  <si>
    <t>CLA248</t>
  </si>
  <si>
    <t>CLA52A</t>
  </si>
  <si>
    <t>Crème de jour 50 ml  TP + Crème de nuit 15 ml + Masque 15 ml + Trousse</t>
  </si>
  <si>
    <t>Soin Hydratant Corps</t>
  </si>
  <si>
    <t>Baume super hydratant 200 ml + Gommage 30 ml + Crème mains 30 ml</t>
  </si>
  <si>
    <t>Double Sérum 50 ml + Crème Rose Lumière 5 ml + Crème nuit TP 15 ml + Trousse</t>
  </si>
  <si>
    <t>Coffret Nutri-Lumière</t>
  </si>
  <si>
    <t>Crème jour TP 50 ml + Lotion 50 ml + Crème nuit TP 15 ml</t>
  </si>
  <si>
    <t>Coffret Multi-Active Jour</t>
  </si>
  <si>
    <t>Coffret Total Eye Lift</t>
  </si>
  <si>
    <t>Eye lift 15 ml + Huile démaquillante 50 ml + Mascara Supra Lift &amp; Curl  Black 3 ml + Trousse</t>
  </si>
  <si>
    <t>Coffret Double Serum Eye</t>
  </si>
  <si>
    <t>Double Sérum 30 ml + Mini Mascara Lift &amp; Curl 3 ml + Cure 3 jours Double Serum yeux</t>
  </si>
  <si>
    <t>Crème jour TP 50 ml + Baume Beauté Eclair 15 ml + Crème nuit 15 ml</t>
  </si>
  <si>
    <t>Solaire</t>
  </si>
  <si>
    <t>LOL101</t>
  </si>
  <si>
    <t>REM101</t>
  </si>
  <si>
    <t>EDP vapo Verveine Cédrat 60 ml + Crèmes mains 75 ml + Savon 100 g</t>
  </si>
  <si>
    <t>EDT vapo 60 ml + Vapo 7.5 ml + Savon solide</t>
  </si>
  <si>
    <t>EDP vapo 50 ml + Chantilly de douche 150 ml</t>
  </si>
  <si>
    <t>EDT vapo 100 ml + Gourde</t>
  </si>
  <si>
    <t>Crème corps 30 ml + Gel nettoyant 50 ml + Huile sèche 30 ml</t>
  </si>
  <si>
    <t>EDT vapo 50 ml + Sac à main Rainbow High</t>
  </si>
  <si>
    <t>L'Air du Temps x Alix D.Reynis</t>
  </si>
  <si>
    <t>EDT vapo 60 ml</t>
  </si>
  <si>
    <t>LAN3A</t>
  </si>
  <si>
    <t>LAN112</t>
  </si>
  <si>
    <t>LAN41A</t>
  </si>
  <si>
    <t>Ô de Lancôme</t>
  </si>
  <si>
    <t>LAN113</t>
  </si>
  <si>
    <t>EDP vapo 50 ml + Lait corps 50 ml + Vapo 10ml</t>
  </si>
  <si>
    <t>EDT vapo 125 ml + Hypnôse mascara 2 ml + Sérum Génifique 10 ml</t>
  </si>
  <si>
    <t>EDP vapo 50 ml + Vapo 10 ml + Mini mascara Lash Idôle</t>
  </si>
  <si>
    <t>AQUOLINA</t>
  </si>
  <si>
    <t>AQU100</t>
  </si>
  <si>
    <t>ARM18B</t>
  </si>
  <si>
    <t>EDT vapo 50 ml + Gel douche 50 ml + Lait corps 50 ml</t>
  </si>
  <si>
    <t>EDP vapo 50 ml + Vapo 15 ml + Lait corps 50 ml</t>
  </si>
  <si>
    <t>Pink Sugar</t>
  </si>
  <si>
    <t>DOL103</t>
  </si>
  <si>
    <t>DUR5</t>
  </si>
  <si>
    <t>DURANCE</t>
  </si>
  <si>
    <t>DUR6</t>
  </si>
  <si>
    <t>DUR7</t>
  </si>
  <si>
    <t>EDP vapo 75 ml + Lotion corps 75 ml</t>
  </si>
  <si>
    <t>Coffret Les Eternelles - Fleurs d'Oranger</t>
  </si>
  <si>
    <t xml:space="preserve">Coffret Les Eternelles - Monoï </t>
  </si>
  <si>
    <t>Coffret Les Eternelles - Coton Musc</t>
  </si>
  <si>
    <t>EDT vapo 100 ml + Savon 125 g + Crème mains 30 ml</t>
  </si>
  <si>
    <t>GER1A</t>
  </si>
  <si>
    <t>GEORGES RECH</t>
  </si>
  <si>
    <t>GBH100</t>
  </si>
  <si>
    <t>French Story</t>
  </si>
  <si>
    <t>EDT vapo 90 ml + Nounours Collector 2023</t>
  </si>
  <si>
    <t xml:space="preserve"> EDP vapo 100 ml + Savon parfumé</t>
  </si>
  <si>
    <t>GRE101</t>
  </si>
  <si>
    <t>EDT vapo 50 ml  + Lait parfumé corps 50 ml</t>
  </si>
  <si>
    <t>EDP vapo 75 ml + Miniature 7,5 ml + Lait corps 75 ml</t>
  </si>
  <si>
    <t>HERMES</t>
  </si>
  <si>
    <t>HER102</t>
  </si>
  <si>
    <t>HER105</t>
  </si>
  <si>
    <t>HER101</t>
  </si>
  <si>
    <t>ISS100</t>
  </si>
  <si>
    <t xml:space="preserve">L'Eau D'Issey </t>
  </si>
  <si>
    <t>Eau des Merveilles</t>
  </si>
  <si>
    <t>Un Jardin sur le Nil</t>
  </si>
  <si>
    <t>EDT vapo 50 ml + Miniature 7.5 ml + Lait corps 40 ml</t>
  </si>
  <si>
    <t>GAU111</t>
  </si>
  <si>
    <t xml:space="preserve"> Divine</t>
  </si>
  <si>
    <t>EDP vapo 100 ml + Gel douche 75 ml</t>
  </si>
  <si>
    <t>MAU103</t>
  </si>
  <si>
    <t>MAU101</t>
  </si>
  <si>
    <t>MAU102</t>
  </si>
  <si>
    <t>MAU100</t>
  </si>
  <si>
    <t>Pour Elle</t>
  </si>
  <si>
    <t>In Red Pour Elle</t>
  </si>
  <si>
    <t>Elixir Pour Elle</t>
  </si>
  <si>
    <t>EDP vapo 100 ml + Vapo 20 ml + Gel douche 90 ml + Lait corps 90 ml</t>
  </si>
  <si>
    <t>NAR106</t>
  </si>
  <si>
    <t>NAR107</t>
  </si>
  <si>
    <t>NAR105</t>
  </si>
  <si>
    <t>NIN101</t>
  </si>
  <si>
    <t xml:space="preserve">For Her </t>
  </si>
  <si>
    <t>All Of Me</t>
  </si>
  <si>
    <t>EDT vapo 50 ml + Lait corps 50 ml + Gel douche 50 ml</t>
  </si>
  <si>
    <t>PAS4A</t>
  </si>
  <si>
    <t>PAS5A</t>
  </si>
  <si>
    <t>PAS3A</t>
  </si>
  <si>
    <t>Perle Précieuse</t>
  </si>
  <si>
    <t>EDP vapo 100 ml + Savon parfumé 100 g</t>
  </si>
  <si>
    <t>Purple Ruby</t>
  </si>
  <si>
    <t>EDP vapo 95 ml + Savon solide</t>
  </si>
  <si>
    <t>ROGER &amp; GALLET</t>
  </si>
  <si>
    <t>RGG32</t>
  </si>
  <si>
    <t>RGG30</t>
  </si>
  <si>
    <t>RGG31</t>
  </si>
  <si>
    <t>Fleur de Figuier</t>
  </si>
  <si>
    <t>Bois d'Orange</t>
  </si>
  <si>
    <t>Lavande Royale</t>
  </si>
  <si>
    <t>EDT vapo 100 ml + Savon 50 g + 3 Galets de bain 25 g</t>
  </si>
  <si>
    <t>EDT vapo 100 ml + Savon 100 g</t>
  </si>
  <si>
    <t>ZADIG &amp; VOLTAIRE</t>
  </si>
  <si>
    <t>EDT (mixte) vapo 100 ml + Gels douche 2 x 75 ml</t>
  </si>
  <si>
    <t>DIO244</t>
  </si>
  <si>
    <t>EDT vapo 100 ml + Gel douche 50  ml + Vapo 10 ml</t>
  </si>
  <si>
    <t>GAU105</t>
  </si>
  <si>
    <t>HER103</t>
  </si>
  <si>
    <t>HER106</t>
  </si>
  <si>
    <t>HER109</t>
  </si>
  <si>
    <t>EDP vapo 50 ml + Soin Visage 20 ml</t>
  </si>
  <si>
    <t>EDT vapo 100 ml + Vapo 12.5 ml + Après-rasage 40 ml</t>
  </si>
  <si>
    <t>Terre d'Hermès Eau Givrée</t>
  </si>
  <si>
    <t>EDP vapo 100 ml + Vapo 12,5 ml + Gel douche 80 ml</t>
  </si>
  <si>
    <t>ISS101</t>
  </si>
  <si>
    <t>MAU105</t>
  </si>
  <si>
    <t>MAU106</t>
  </si>
  <si>
    <t>MAU107</t>
  </si>
  <si>
    <t xml:space="preserve">Mauboussin Pour Lui In Black </t>
  </si>
  <si>
    <t>Mauboussin Pour Lui In Red</t>
  </si>
  <si>
    <t>Private Club</t>
  </si>
  <si>
    <t>EDP vapo 100 ml + Vapo 20 ml + Gel douche 90 ml + Gel douche 50 ml</t>
  </si>
  <si>
    <t>PAC109</t>
  </si>
  <si>
    <t>PAC114</t>
  </si>
  <si>
    <t>EDT vapo 100 ml + Déodorant spray 150 ml</t>
  </si>
  <si>
    <t>EDT vapo 50 ml + Gel douche 50 ml + Baume après-rasage 50 ml</t>
  </si>
  <si>
    <t>ZAV103</t>
  </si>
  <si>
    <t>This Is Him</t>
  </si>
  <si>
    <t>SOF8</t>
  </si>
  <si>
    <t>Coffret Eau de Toilette</t>
  </si>
  <si>
    <t>EDT vapo 100 ml  + Peluche Sophie la girafe</t>
  </si>
  <si>
    <t>IKS6</t>
  </si>
  <si>
    <t>IKS7</t>
  </si>
  <si>
    <t xml:space="preserve">My Baby Boy Rock </t>
  </si>
  <si>
    <t>My Baby Girl Rock</t>
  </si>
  <si>
    <t>Eau de senteur vapo 100 ml + Doudou</t>
  </si>
  <si>
    <t>Eau de Senteur vapo 100 ml + Doudou</t>
  </si>
  <si>
    <t>IKS2X</t>
  </si>
  <si>
    <t>JAC17</t>
  </si>
  <si>
    <t>JAC16</t>
  </si>
  <si>
    <t>JAC13</t>
  </si>
  <si>
    <t>JAC14</t>
  </si>
  <si>
    <t>JAC15</t>
  </si>
  <si>
    <t>Le Bébé</t>
  </si>
  <si>
    <t>Eau de senteur sans alcool 100 ml</t>
  </si>
  <si>
    <t>Tout Petit</t>
  </si>
  <si>
    <t>Tout Petite</t>
  </si>
  <si>
    <t>TAR3</t>
  </si>
  <si>
    <t>TARTINE ET CHOCOLAT</t>
  </si>
  <si>
    <t>TAR4</t>
  </si>
  <si>
    <t>Ptisenbon</t>
  </si>
  <si>
    <t>EMB1</t>
  </si>
  <si>
    <t>Eau de senteur vapo 60 ml</t>
  </si>
  <si>
    <t>Eau de senteur 60 ml + lait corps 200 ml + gel douche 200 ml</t>
  </si>
  <si>
    <t>ELI18</t>
  </si>
  <si>
    <t>ELIZABETH ARDEN SOINS</t>
  </si>
  <si>
    <t>Eight Hour Essentiels</t>
  </si>
  <si>
    <t>Baume 50 ml + Stick lèvre + Crème mains 30 ml</t>
  </si>
  <si>
    <t>GUE182</t>
  </si>
  <si>
    <t>Crème de Jour 50 ml + Crème de nuit 15 ml + Huile en Eau Jeunesse 5 ml + Trousse</t>
  </si>
  <si>
    <t>JAC12</t>
  </si>
  <si>
    <t>Huile séche 100 ml + Gel nettoyant 400 ml</t>
  </si>
  <si>
    <t>JEP17A</t>
  </si>
  <si>
    <t>JEP1C</t>
  </si>
  <si>
    <t>LAN118</t>
  </si>
  <si>
    <t>LANCOME</t>
  </si>
  <si>
    <t>LAN120</t>
  </si>
  <si>
    <t>Coffret Duo Jasmin Secret</t>
  </si>
  <si>
    <t>Savon 100 g + Crèmes mains 75 ml</t>
  </si>
  <si>
    <t>EDP vapo 60 ml + Crème mains 75 ml + Savon 100 g</t>
  </si>
  <si>
    <t>Jasmin Secret</t>
  </si>
  <si>
    <t>NUX101</t>
  </si>
  <si>
    <t>NUX102</t>
  </si>
  <si>
    <t>NUX107</t>
  </si>
  <si>
    <t>Coffret Soin Genifique</t>
  </si>
  <si>
    <t>Coffret Rêve Ressourçant</t>
  </si>
  <si>
    <t>Coffret Prodigieux Parfum Mythique</t>
  </si>
  <si>
    <t>Sérum 30 ml + Crème Yeux 5 ml + Renergie Multi Lift Ultra 15 ml</t>
  </si>
  <si>
    <t>Coffret Soin Rénergie Multi-Lift</t>
  </si>
  <si>
    <t>Rénergie Triple Serum 50 ml + Crème Rénergie H.P.N. 300-Peptide 15 ml + Crème yeux Génifique 5 ml</t>
  </si>
  <si>
    <t>Gelée de douche 100 ml + Eau Exaltante 30 ml + Gommage 150 ml</t>
  </si>
  <si>
    <t>Prodigieux Le Parfum 30 ml + Huile de douche 100 ml + Lait parfumé 30 ml</t>
  </si>
  <si>
    <t>Huile Prodigieuse 100 ml + Huile Prodigieuse Or Roll-On 8 ml</t>
  </si>
  <si>
    <t>PLR28</t>
  </si>
  <si>
    <t>PLR9A</t>
  </si>
  <si>
    <t>Coffret Nuit Polaire</t>
  </si>
  <si>
    <t>Coffret La Véritable Crème de Laponie</t>
  </si>
  <si>
    <t xml:space="preserve"> Crème visage 50 ml + Crème mains 25 ml + Baume à Lèvres 10 ml</t>
  </si>
  <si>
    <t>RIT114</t>
  </si>
  <si>
    <t>RIT116</t>
  </si>
  <si>
    <t>The Ritual Of Sakura - M</t>
  </si>
  <si>
    <t xml:space="preserve">The Ritual Of Karma - M </t>
  </si>
  <si>
    <t>Crème corps 100 ml + Mousse douche 200 ml + Bougie 140 g + Gommage corps 125 g</t>
  </si>
  <si>
    <t>Crème corps 100 ml + Mousse douche 200 ml + spray d'intérieur 250 ml + Gommage corps 125 g</t>
  </si>
  <si>
    <t>TFB100</t>
  </si>
  <si>
    <t>THEOPHILE BERTHON</t>
  </si>
  <si>
    <t>TFB101</t>
  </si>
  <si>
    <t>TFB102</t>
  </si>
  <si>
    <t>TFB28</t>
  </si>
  <si>
    <t>Coffret Rosée du Matin</t>
  </si>
  <si>
    <t>Coffret Mon Bel Oranger</t>
  </si>
  <si>
    <t>Coffret Tout Simplement</t>
  </si>
  <si>
    <t>Coffret Visage</t>
  </si>
  <si>
    <t xml:space="preserve">Savon noir surgras Fleur d'Oranger (500 ml) + Beurre intense corps Fleur d'Oranger (250 ml) + Herbarium Fougère Felci ambre </t>
  </si>
  <si>
    <t>Savon de Provence parfum Rose Litchi (500 ml) + Lait soyeux corps Rosetta (240 ml) + Herbarium Gypsophile Rose poudré</t>
  </si>
  <si>
    <t xml:space="preserve">Savon Noir corporel sans parfum (500 ml)  Shampoing doux réparateur sans sulfate (240 ml) + Herbarium Ruscus vert </t>
  </si>
  <si>
    <t xml:space="preserve">Sérum révélation jouvence 30 ml + Crème jour visage 75 ml +  Crème nuit visage 75 ml  </t>
  </si>
  <si>
    <t>LAN74</t>
  </si>
  <si>
    <t>Mascara Lash Idôle</t>
  </si>
  <si>
    <t>Volume effet cils recourbés - 01 Noir</t>
  </si>
  <si>
    <t>GUE151</t>
  </si>
  <si>
    <t>GUE154</t>
  </si>
  <si>
    <t>GUE153</t>
  </si>
  <si>
    <t>GUE152</t>
  </si>
  <si>
    <t>GUE113</t>
  </si>
  <si>
    <t>GUE112</t>
  </si>
  <si>
    <t>GUE116</t>
  </si>
  <si>
    <t>GUE109</t>
  </si>
  <si>
    <t>Fond de teint  2.5N Neutral 35 ml</t>
  </si>
  <si>
    <t xml:space="preserve">Fond de teint  4N Neutral 35 ml </t>
  </si>
  <si>
    <t>Fond de teint  3.5N Neutral 35 ml</t>
  </si>
  <si>
    <t>Fond de teint  3N Neutral 35 ml</t>
  </si>
  <si>
    <t>05 Moyen Brunettes / Foncé Doré 10 g</t>
  </si>
  <si>
    <t>04 Moyen Blondes / Foncé rosé 10 g</t>
  </si>
  <si>
    <t>Poudre éclat bonne mine - 02 Moyen Rosé</t>
  </si>
  <si>
    <t>2N Neutral 35 ml</t>
  </si>
  <si>
    <t>01 Clair Brunette / Clair Doré 10 g</t>
  </si>
  <si>
    <t>NUD2</t>
  </si>
  <si>
    <t>NUDE BY NATURE</t>
  </si>
  <si>
    <t>NUD3</t>
  </si>
  <si>
    <t>LRF33</t>
  </si>
  <si>
    <t>LE ROUGE FRANCAIS</t>
  </si>
  <si>
    <t>Base de teint 30 ml + fond de teint poudre 10 g + Fixateur maquillage 60 ml + Pinceau + Gloss + Trousse</t>
  </si>
  <si>
    <t>Base de teint 30 ml + Fond de teint poudre 10 g + Fixateur maquillage 60 ml + Pinceau + Gloss + Trousse</t>
  </si>
  <si>
    <t xml:space="preserve">Fresh Complexion N2 Classic Beige </t>
  </si>
  <si>
    <t>Fresh Complexion W4 Soft Sand</t>
  </si>
  <si>
    <t>Mini Baume teinté rose + Mascara Noir</t>
  </si>
  <si>
    <t>Trousse Essentiels</t>
  </si>
  <si>
    <t>DIO246</t>
  </si>
  <si>
    <t>DIO245</t>
  </si>
  <si>
    <t xml:space="preserve">Le Rituel Beauté et Soin </t>
  </si>
  <si>
    <t>Le Rituel Éclat Naturel</t>
  </si>
  <si>
    <t>Dior Addict Lip Glow oil Teinte 001 + Le Baume + Trousse</t>
  </si>
  <si>
    <t>Dior Addict Lip Glow oil teinte 001 + Dior Rosy Glow teinte 001 + Crème Abricot Ongles + Trousse</t>
  </si>
  <si>
    <t>PLR30</t>
  </si>
  <si>
    <t>Cracker Iconique</t>
  </si>
  <si>
    <t>Crème jour 20 ml + Crème nuit 20 ml</t>
  </si>
  <si>
    <t>LABORATOIRES GENEVRIER</t>
  </si>
  <si>
    <t>GEN3</t>
  </si>
  <si>
    <t>GEN4</t>
  </si>
  <si>
    <t>Eau Micellaire active 400 ml</t>
  </si>
  <si>
    <t>Eau Micellaire active 100 ml</t>
  </si>
  <si>
    <t>Ialugen Advance Urban</t>
  </si>
  <si>
    <t>CLA59</t>
  </si>
  <si>
    <t>Crème Lift-Redensifiante anti-rides peaux très sèches 50 ml</t>
  </si>
  <si>
    <t>CLA48</t>
  </si>
  <si>
    <t>Aux extraits d'aloé vera &amp; fleur de safran 200 ml</t>
  </si>
  <si>
    <t>Lotion Tonique Hydratante</t>
  </si>
  <si>
    <t>CLA16</t>
  </si>
  <si>
    <t>CLA15</t>
  </si>
  <si>
    <t>Peaux très sèches ou sensibles  125 ml</t>
  </si>
  <si>
    <t>Doux Nettoyant Moussant Apaisant</t>
  </si>
  <si>
    <t>Peaux normales à sèches 125 ml</t>
  </si>
  <si>
    <t>Doux Nettoyant Hydratant</t>
  </si>
  <si>
    <t>CLA49</t>
  </si>
  <si>
    <t>Aux extraits de reine des près &amp; fleur de safran 200 ml</t>
  </si>
  <si>
    <t>Lotion Tonique Purifiante</t>
  </si>
  <si>
    <t>EST4</t>
  </si>
  <si>
    <t>ESTEE LAUDER</t>
  </si>
  <si>
    <t>Advanced Night Repair</t>
  </si>
  <si>
    <t>Concentré Régénération Intense 20 ml</t>
  </si>
  <si>
    <t>CLA24</t>
  </si>
  <si>
    <t>Eau Extraordinaire</t>
  </si>
  <si>
    <t xml:space="preserve"> Eau de soin force fraîcheur confort 100 ml</t>
  </si>
  <si>
    <t>CLA239</t>
  </si>
  <si>
    <t>ClarinsMen Essentiels Energisants</t>
  </si>
  <si>
    <t>IKT28</t>
  </si>
  <si>
    <t>INSTITUT KARITE</t>
  </si>
  <si>
    <t>HUG18</t>
  </si>
  <si>
    <t>HUG17</t>
  </si>
  <si>
    <t>Les Essentiels Karité</t>
  </si>
  <si>
    <t>Crème visage 50 ml + Baume après-rasage 75 ml + Pur beurre karité 50 ml + trousse</t>
  </si>
  <si>
    <t>Baume après-rasage 75 ml</t>
  </si>
  <si>
    <t>WEL56</t>
  </si>
  <si>
    <t>WEL52</t>
  </si>
  <si>
    <t>LES PARFUMS DE LILI</t>
  </si>
  <si>
    <t>LIL2</t>
  </si>
  <si>
    <t>LIL3</t>
  </si>
  <si>
    <t>LIL5</t>
  </si>
  <si>
    <t>LIL1</t>
  </si>
  <si>
    <t>Parfum d'ambiance et de linge 250 ml</t>
  </si>
  <si>
    <t>Violette</t>
  </si>
  <si>
    <t>Lavande</t>
  </si>
  <si>
    <t>Rose Geranium</t>
  </si>
  <si>
    <t>Fougère</t>
  </si>
  <si>
    <t>ESC3</t>
  </si>
  <si>
    <t>Magnetism</t>
  </si>
  <si>
    <t>GIV35</t>
  </si>
  <si>
    <t>GRE4</t>
  </si>
  <si>
    <t>AQU1</t>
  </si>
  <si>
    <t>ARM10</t>
  </si>
  <si>
    <t>BOU4</t>
  </si>
  <si>
    <t>CAC15</t>
  </si>
  <si>
    <t>CAC9</t>
  </si>
  <si>
    <t>CAC16</t>
  </si>
  <si>
    <t>CAC8</t>
  </si>
  <si>
    <t xml:space="preserve">Yes I Am </t>
  </si>
  <si>
    <t>Eden</t>
  </si>
  <si>
    <t>GUE165</t>
  </si>
  <si>
    <t>GUE167</t>
  </si>
  <si>
    <t>GUE162</t>
  </si>
  <si>
    <t>GUE163</t>
  </si>
  <si>
    <t>GUE166</t>
  </si>
  <si>
    <t>GUE164</t>
  </si>
  <si>
    <t>GUE172</t>
  </si>
  <si>
    <t>GUE171</t>
  </si>
  <si>
    <t>GUE170</t>
  </si>
  <si>
    <t>Aqua Allegoria Boise Forte Bosca Vanilla</t>
  </si>
  <si>
    <t>Aqua Allegoria Boise Forte Oud Yuzu</t>
  </si>
  <si>
    <t>Aqua Allegoria Boise Forte Rose Palissandro</t>
  </si>
  <si>
    <t>La Petite Robe Noire Absolue</t>
  </si>
  <si>
    <t>GUY3</t>
  </si>
  <si>
    <t>GAU109</t>
  </si>
  <si>
    <t>Classique Collector Noël</t>
  </si>
  <si>
    <t>LAC12</t>
  </si>
  <si>
    <t>Touch Of Pink</t>
  </si>
  <si>
    <t>LAN40</t>
  </si>
  <si>
    <t>LAN12</t>
  </si>
  <si>
    <t>LAN14</t>
  </si>
  <si>
    <t>LAN13</t>
  </si>
  <si>
    <t>Ô De Lancôme</t>
  </si>
  <si>
    <t xml:space="preserve">La Nuit Trésor </t>
  </si>
  <si>
    <t>MAU2</t>
  </si>
  <si>
    <t>MAU7</t>
  </si>
  <si>
    <t>Elixir pour Elle</t>
  </si>
  <si>
    <t>EDP flacon recharge 100 ml</t>
  </si>
  <si>
    <t>PRA12</t>
  </si>
  <si>
    <t>REM1</t>
  </si>
  <si>
    <t>REM18</t>
  </si>
  <si>
    <t>REM4</t>
  </si>
  <si>
    <t>REM9</t>
  </si>
  <si>
    <t>REM8</t>
  </si>
  <si>
    <t>REM11</t>
  </si>
  <si>
    <t>REM16</t>
  </si>
  <si>
    <t>Paradoxe</t>
  </si>
  <si>
    <t>Ambre</t>
  </si>
  <si>
    <t>Les Notes Gourmandes Guimauve</t>
  </si>
  <si>
    <t>YSL4</t>
  </si>
  <si>
    <t>YSL27</t>
  </si>
  <si>
    <t>Opium</t>
  </si>
  <si>
    <t>AZA13X</t>
  </si>
  <si>
    <t>AZA9</t>
  </si>
  <si>
    <t>AZA30</t>
  </si>
  <si>
    <t>AZA31</t>
  </si>
  <si>
    <t>AZA10</t>
  </si>
  <si>
    <t>AZA17</t>
  </si>
  <si>
    <t>Chrome Parfum</t>
  </si>
  <si>
    <t>CRN10</t>
  </si>
  <si>
    <t>CER4</t>
  </si>
  <si>
    <t>EDT Vivifiante vapo 200 ml</t>
  </si>
  <si>
    <t>DIE12</t>
  </si>
  <si>
    <t>DIE6</t>
  </si>
  <si>
    <t>Bad</t>
  </si>
  <si>
    <t>DIO85</t>
  </si>
  <si>
    <t>DIO138</t>
  </si>
  <si>
    <t>GIV49</t>
  </si>
  <si>
    <t>Gentleman Original</t>
  </si>
  <si>
    <t>GUC15</t>
  </si>
  <si>
    <t>GUY8</t>
  </si>
  <si>
    <t xml:space="preserve">EDP intense vapo 50 ml </t>
  </si>
  <si>
    <t xml:space="preserve">Drakkar </t>
  </si>
  <si>
    <t>Guilty pour Homme</t>
  </si>
  <si>
    <t>HUG9</t>
  </si>
  <si>
    <t>HUG31</t>
  </si>
  <si>
    <t>HUG27</t>
  </si>
  <si>
    <t>GAU110</t>
  </si>
  <si>
    <t>Le Male Collector Noël</t>
  </si>
  <si>
    <t>KEN35</t>
  </si>
  <si>
    <t>Kenzo Homme Marine</t>
  </si>
  <si>
    <t>LAC22</t>
  </si>
  <si>
    <t>LAC25</t>
  </si>
  <si>
    <t>Match Point Cologne</t>
  </si>
  <si>
    <t xml:space="preserve">Match Point </t>
  </si>
  <si>
    <t>MAU15</t>
  </si>
  <si>
    <t>MAU16</t>
  </si>
  <si>
    <t>MAU14</t>
  </si>
  <si>
    <t>MON3</t>
  </si>
  <si>
    <t>Mauboussin pour Lui In Red</t>
  </si>
  <si>
    <t xml:space="preserve">Mauboussin pour Lui </t>
  </si>
  <si>
    <t>Mauboussin pour Lui In Black</t>
  </si>
  <si>
    <t>PAC105</t>
  </si>
  <si>
    <t>PAC106</t>
  </si>
  <si>
    <t>Phantom Le Parfum</t>
  </si>
  <si>
    <t>YSL110</t>
  </si>
  <si>
    <t>YSL109</t>
  </si>
  <si>
    <t>YSL55</t>
  </si>
  <si>
    <t>YSL43</t>
  </si>
  <si>
    <t>YSL107</t>
  </si>
  <si>
    <t>YSL108</t>
  </si>
  <si>
    <t>YSL44</t>
  </si>
  <si>
    <t>Flacon recharge 150 ml</t>
  </si>
  <si>
    <t xml:space="preserve">MYSLF </t>
  </si>
  <si>
    <t>La Nuit de l'Homme</t>
  </si>
  <si>
    <t>EDT vapo 100 ml + Miniature 7.5 ml + Lait corps 80 ml</t>
  </si>
  <si>
    <t>EDT vapo 100 ml + Miniature 7.5 ml + Savon</t>
  </si>
  <si>
    <t>Jardin Pallanca, Vertige Solaire, Eté à Syracuse 3 x 75 g</t>
  </si>
  <si>
    <t>Invigo Color Brillance</t>
  </si>
  <si>
    <t>Shampooing réparation intense 250 ml</t>
  </si>
  <si>
    <t>Fusion</t>
  </si>
  <si>
    <t>Visage</t>
  </si>
  <si>
    <t>EDP vapo 100 ml + Lait corps 100 ml + Gel douche 100 ml + Sac</t>
  </si>
  <si>
    <t>Trousse Reine des Neige</t>
  </si>
  <si>
    <t>Bain moussant 120 ml + Baume à lèvres</t>
  </si>
  <si>
    <t>Coffret Soin</t>
  </si>
  <si>
    <t>EDP Intense vapo 100 ml</t>
  </si>
  <si>
    <t>EDT vapo rechargeable 30 ml</t>
  </si>
  <si>
    <t>CRO1</t>
  </si>
  <si>
    <t>EDP vapo 80 ml + Lait corps 100 ml</t>
  </si>
  <si>
    <t>Application facile &amp; rapide</t>
  </si>
  <si>
    <t>Shampooing pour cheveux colorés fins à normaux 300 ml</t>
  </si>
  <si>
    <t>Crème 1ère rides revitalisante peaux normales à sèches 50 ml</t>
  </si>
  <si>
    <t>Aqua Allegoria Harvest Nerolia Vetiver</t>
  </si>
  <si>
    <t>COU9A</t>
  </si>
  <si>
    <t>COURREGES</t>
  </si>
  <si>
    <t>DOL100</t>
  </si>
  <si>
    <t>Light Blue</t>
  </si>
  <si>
    <t>ARD100</t>
  </si>
  <si>
    <t>ELIZABETH ARDEN</t>
  </si>
  <si>
    <t>White tea</t>
  </si>
  <si>
    <t>HOL22</t>
  </si>
  <si>
    <t>HOLLISTER</t>
  </si>
  <si>
    <t>L'empreinte</t>
  </si>
  <si>
    <t>EDP vapo 100 ml + Bougie 75 g</t>
  </si>
  <si>
    <t>EDT vapo 100 ml + Crème corps 50 ml</t>
  </si>
  <si>
    <t>EDT vapo 100 ml + Crème corps 400 ml</t>
  </si>
  <si>
    <t>Feelin'Good</t>
  </si>
  <si>
    <t>EDP vapo 50 ml + Brume corps 125 ml</t>
  </si>
  <si>
    <t>EDC 90 ml + Savon solide 100 g</t>
  </si>
  <si>
    <t>SUL48</t>
  </si>
  <si>
    <t>Voyage sur la route de Darjeeling</t>
  </si>
  <si>
    <t>EDP vapo 100 ml + Crème mains 50 ml</t>
  </si>
  <si>
    <t>APA2</t>
  </si>
  <si>
    <t>L'ARTISAN PARFUMEUR</t>
  </si>
  <si>
    <t>Coffret d'Hiver</t>
  </si>
  <si>
    <t xml:space="preserve"> 5 EDP x 10 ml Passage d'Enfer, Premier Figuier, Mémoires de Roses, L'eau d'Ambre Extrême, Un Air de Bretagne</t>
  </si>
  <si>
    <t>MUG101</t>
  </si>
  <si>
    <t>Angel Elixir</t>
  </si>
  <si>
    <t>MUG100</t>
  </si>
  <si>
    <t>EDP vapo 25 ml + Vapo 10 ml + Lait corps  50 ml</t>
  </si>
  <si>
    <t>NIN100</t>
  </si>
  <si>
    <t>PEN9</t>
  </si>
  <si>
    <t>PENHALIGON'S</t>
  </si>
  <si>
    <t>Coffret Halfeti</t>
  </si>
  <si>
    <t>PEN10</t>
  </si>
  <si>
    <t>EDP vapo 100 ml + Nettoyant mains 300 ml</t>
  </si>
  <si>
    <t>Coffret Scent Library</t>
  </si>
  <si>
    <t>10 fragrances découverte x 2 ml</t>
  </si>
  <si>
    <t>WOM8A</t>
  </si>
  <si>
    <t>Eau It's Fresh</t>
  </si>
  <si>
    <t>BAD2</t>
  </si>
  <si>
    <t>BALDESSARINI</t>
  </si>
  <si>
    <t>HER108</t>
  </si>
  <si>
    <t>EDT vapo 50 ml + Gel douche 200 ml</t>
  </si>
  <si>
    <t>Parfum vapo 75 ml + Miniature 12,5 ml +  Lotion après-rasage 40 ml</t>
  </si>
  <si>
    <t>GAU107</t>
  </si>
  <si>
    <t>Parfum vapo 125 ml + Vapo 10 ml</t>
  </si>
  <si>
    <t>MON109</t>
  </si>
  <si>
    <t>RHS107</t>
  </si>
  <si>
    <t>THI101</t>
  </si>
  <si>
    <t>TOMMY HILFIGER</t>
  </si>
  <si>
    <t>Impact</t>
  </si>
  <si>
    <t>EDT vapo 100 ml + EDT vapo 50 ml</t>
  </si>
  <si>
    <t>EDT vapo 100 ml  + Gel douche 100 ml</t>
  </si>
  <si>
    <t>EDT vapo 100 ml + Déodorant stick 75 ml</t>
  </si>
  <si>
    <t>EAU MY PLANET</t>
  </si>
  <si>
    <t>EMP3</t>
  </si>
  <si>
    <t>Eau My Unicorn</t>
  </si>
  <si>
    <t>TAR5</t>
  </si>
  <si>
    <t>WAA45</t>
  </si>
  <si>
    <t>WAAM</t>
  </si>
  <si>
    <t xml:space="preserve">EDT vapo 50 ml </t>
  </si>
  <si>
    <t>Coffret Ma Fabrique Cosmétiques</t>
  </si>
  <si>
    <t>5 ingrédients pour concocter vos soins (recettes)</t>
  </si>
  <si>
    <t>MARVEL</t>
  </si>
  <si>
    <t>Spiderman</t>
  </si>
  <si>
    <t>Capitaine America</t>
  </si>
  <si>
    <t>MAR7</t>
  </si>
  <si>
    <t>MAR8</t>
  </si>
  <si>
    <t>EDT vapo 100 ml + Gel douche 60 ml + Sac</t>
  </si>
  <si>
    <t>QIR101</t>
  </si>
  <si>
    <t>GUE183</t>
  </si>
  <si>
    <t>Active Energie Lift 50 ml + Le Wrap Exfolys au riz 30 ml + Soin Bonne Mine 15 ml</t>
  </si>
  <si>
    <t>Sérum Double R Renew and Repair 50 ml + Huile en eau jeunesse 5 ml + Crème de jour 15 ml + Trousse</t>
  </si>
  <si>
    <t>Boîte à Caresse</t>
  </si>
  <si>
    <t>QIR80</t>
  </si>
  <si>
    <t>Caresse Sensi Zen</t>
  </si>
  <si>
    <t>Crème Bien-être Apaisante 50 ml</t>
  </si>
  <si>
    <t>DEC6</t>
  </si>
  <si>
    <t>DECLEOR</t>
  </si>
  <si>
    <t>Aromessence sérum huiles-essentielles 15 ml</t>
  </si>
  <si>
    <t>DEC11</t>
  </si>
  <si>
    <t>Magnolia Blanc</t>
  </si>
  <si>
    <t>CLA83A</t>
  </si>
  <si>
    <t>Gel Energisant 50 ml + Nettoyant Visage 30 ml + Gel Energisant Yeux 3 ml + Double Serum Light Texture 0,9 ml</t>
  </si>
  <si>
    <t>Clarins Men Energisant</t>
  </si>
  <si>
    <t>Gel Energisant 50 ml + Nettoyant Visage 30 ml + Shampooing douche 30 ml + Double Serum Eyes 0,9 ml + Trousse</t>
  </si>
  <si>
    <t>ARC25</t>
  </si>
  <si>
    <t>ARCANCIL</t>
  </si>
  <si>
    <t>Kit Hysteria</t>
  </si>
  <si>
    <t>Mascara Noir 12.5 ml  + Eyeliner liquide Waterproof noir 3 ml</t>
  </si>
  <si>
    <t>BEL102</t>
  </si>
  <si>
    <t>BELLAPIERRE</t>
  </si>
  <si>
    <t>BEL101</t>
  </si>
  <si>
    <t>BEL100</t>
  </si>
  <si>
    <t>The Ultimate Gift Set Dreamy</t>
  </si>
  <si>
    <t>The Ultimate Gift Set Nude</t>
  </si>
  <si>
    <t>The Ultimate Gift Set Glam</t>
  </si>
  <si>
    <t xml:space="preserve">6 produits lèvres + Palette 4 fards à paupières + Base teint lissante + Mascara + Pinceau + Eyeliner gel </t>
  </si>
  <si>
    <t>3 crayons rouge à lèvres + Palette de 18 fards à paupières + Enlumineur &amp; Blush duo + Mascara + Eyeliner gel + 4 pinceaux</t>
  </si>
  <si>
    <t>3 gloss + 2 palettes fards à paupières + Blush + Recourbe cils + Mascara + 3 pinceaux + Eyeliner liquide</t>
  </si>
  <si>
    <t>BNF30</t>
  </si>
  <si>
    <t>BENEFIT COSMETICS</t>
  </si>
  <si>
    <t>BNF33</t>
  </si>
  <si>
    <t>BNF32</t>
  </si>
  <si>
    <t>BNF34</t>
  </si>
  <si>
    <t>BNF37</t>
  </si>
  <si>
    <t>BNF36</t>
  </si>
  <si>
    <t>BNF35</t>
  </si>
  <si>
    <t>Hello Happy Powder</t>
  </si>
  <si>
    <t>Hello Happy Soft Blur</t>
  </si>
  <si>
    <t>Hello Happy Flawless Brightening</t>
  </si>
  <si>
    <t xml:space="preserve">Hello Happy Soft Blur </t>
  </si>
  <si>
    <t>Fond de teint poudre duo de couvrance - 12  Dark warm 7 g</t>
  </si>
  <si>
    <t>Fond de teint liquide - 09 Deep neutral 30 ml</t>
  </si>
  <si>
    <t>Fond de teint poudre duo de couvrance - 10 Deep warm 7 g</t>
  </si>
  <si>
    <t>Fond de teint liquide  - 12 Dark warm 30 ml</t>
  </si>
  <si>
    <t>Fond de teint liquide - 11 Dark neutral 30 ml</t>
  </si>
  <si>
    <t>Fond de teint liquide  - 11 Dark neutral</t>
  </si>
  <si>
    <t>Fond de teint liquide - 10 - Deep warm 30 ml</t>
  </si>
  <si>
    <t>INT43</t>
  </si>
  <si>
    <t>LES INTERCHANGEABLES</t>
  </si>
  <si>
    <t>Barettes</t>
  </si>
  <si>
    <t>INT39</t>
  </si>
  <si>
    <t>3 Barettes cristaux aux tons rouge, rouge clair</t>
  </si>
  <si>
    <t>3 Barrettes cristaux aux tons rouge foncé</t>
  </si>
  <si>
    <t>CRN27</t>
  </si>
  <si>
    <t xml:space="preserve">Aimez- Moi Comme Je Suis </t>
  </si>
  <si>
    <t>LSN33</t>
  </si>
  <si>
    <t>Le Bain du Père Noël</t>
  </si>
  <si>
    <t>Savon cannelle orange dans sa boîte métal 100 g</t>
  </si>
  <si>
    <t>Déodorant spray duo noisette vetiver 200 ml</t>
  </si>
  <si>
    <t>BOU13</t>
  </si>
  <si>
    <t>Jaïpur Bracelet</t>
  </si>
  <si>
    <t>CAC6</t>
  </si>
  <si>
    <t>Anaïs Anaïs Premier Délice</t>
  </si>
  <si>
    <t>CAC7</t>
  </si>
  <si>
    <t>ESC4</t>
  </si>
  <si>
    <t>GSS1</t>
  </si>
  <si>
    <t>GUESS</t>
  </si>
  <si>
    <t>Guess by Marciano Woman</t>
  </si>
  <si>
    <t>GUY1</t>
  </si>
  <si>
    <t>GAU48</t>
  </si>
  <si>
    <t>Classique</t>
  </si>
  <si>
    <t>Gel douche 200 ml</t>
  </si>
  <si>
    <t>KEN100</t>
  </si>
  <si>
    <t>Kokeshi Collector EDP vapo 50 ml</t>
  </si>
  <si>
    <t>MLX1</t>
  </si>
  <si>
    <t>Quartz</t>
  </si>
  <si>
    <t>NIN5</t>
  </si>
  <si>
    <t>L'Air du Temps</t>
  </si>
  <si>
    <t>ODR1</t>
  </si>
  <si>
    <t>OSCAR DE LA RENTA</t>
  </si>
  <si>
    <t>Alibi</t>
  </si>
  <si>
    <t>ODR6</t>
  </si>
  <si>
    <t>Alibi Sensuelle</t>
  </si>
  <si>
    <t>PRA26</t>
  </si>
  <si>
    <t>Infusion de Figue</t>
  </si>
  <si>
    <t>RHS27</t>
  </si>
  <si>
    <t>Girl Life</t>
  </si>
  <si>
    <t>SAL1</t>
  </si>
  <si>
    <t>SALVATORE FERRAGAMO</t>
  </si>
  <si>
    <t>Signorina</t>
  </si>
  <si>
    <t>EDP Flacon recharge 150 ml</t>
  </si>
  <si>
    <t>MAU108</t>
  </si>
  <si>
    <t>Star</t>
  </si>
  <si>
    <t>GRE6</t>
  </si>
  <si>
    <t>GRES</t>
  </si>
  <si>
    <t>APA1</t>
  </si>
  <si>
    <t xml:space="preserve">EDT vapo 10 0ml </t>
  </si>
  <si>
    <t>ETA3</t>
  </si>
  <si>
    <t>ETAT LIBRE D'ORANGE</t>
  </si>
  <si>
    <t>Exit the King</t>
  </si>
  <si>
    <t>ETA4</t>
  </si>
  <si>
    <t>ETA7</t>
  </si>
  <si>
    <t>ETA8</t>
  </si>
  <si>
    <t>ETA2</t>
  </si>
  <si>
    <t>ETA10</t>
  </si>
  <si>
    <t>ETA6</t>
  </si>
  <si>
    <t>La Fin du Monde</t>
  </si>
  <si>
    <t>Remarkable People</t>
  </si>
  <si>
    <t>Une Amourette</t>
  </si>
  <si>
    <t>Divin'Enfant</t>
  </si>
  <si>
    <t>You Or Someone Like You</t>
  </si>
  <si>
    <t>Like This</t>
  </si>
  <si>
    <t>ETA5</t>
  </si>
  <si>
    <t>Hermann Me Paraissait Une Ombre</t>
  </si>
  <si>
    <t>ETA1</t>
  </si>
  <si>
    <t>Cologne</t>
  </si>
  <si>
    <t>ABE2</t>
  </si>
  <si>
    <t>First Instinct</t>
  </si>
  <si>
    <t>ARM111</t>
  </si>
  <si>
    <t xml:space="preserve">Parfum rechargeable 125 ml </t>
  </si>
  <si>
    <t>AZA8</t>
  </si>
  <si>
    <t>Aqua Di Giò</t>
  </si>
  <si>
    <t>CAC23</t>
  </si>
  <si>
    <t>Homme</t>
  </si>
  <si>
    <t>LAC27</t>
  </si>
  <si>
    <t>MAU116</t>
  </si>
  <si>
    <t>MAU117</t>
  </si>
  <si>
    <t>MAU115</t>
  </si>
  <si>
    <t>Mauboussin pour Homme</t>
  </si>
  <si>
    <t>MON7</t>
  </si>
  <si>
    <t>THI1</t>
  </si>
  <si>
    <t>THI2</t>
  </si>
  <si>
    <t>EDP vapo 25 ml + Miniature 5 ml</t>
  </si>
  <si>
    <t>Crème visage 50 ml + Elixir 15 ml</t>
  </si>
  <si>
    <t>(pages 1 à 17)</t>
  </si>
  <si>
    <t>PROMOTIONS SAINT-VALENTIN</t>
  </si>
  <si>
    <r>
      <t>S</t>
    </r>
    <r>
      <rPr>
        <sz val="11"/>
        <rFont val="Calibri"/>
        <family val="2"/>
      </rPr>
      <t>ì</t>
    </r>
    <r>
      <rPr>
        <sz val="11"/>
        <rFont val="Arial"/>
        <family val="2"/>
      </rPr>
      <t xml:space="preserve"> </t>
    </r>
  </si>
  <si>
    <r>
      <t xml:space="preserve">For A Kiss Milos Vibes </t>
    </r>
    <r>
      <rPr>
        <i/>
        <sz val="11"/>
        <color rgb="FFFF0000"/>
        <rFont val="Arial"/>
        <family val="2"/>
      </rPr>
      <t>Edition Limitée</t>
    </r>
  </si>
  <si>
    <r>
      <t>S</t>
    </r>
    <r>
      <rPr>
        <sz val="11"/>
        <rFont val="Calibri"/>
        <family val="2"/>
      </rPr>
      <t>ì</t>
    </r>
  </si>
  <si>
    <r>
      <t xml:space="preserve">Flower  </t>
    </r>
    <r>
      <rPr>
        <i/>
        <sz val="11"/>
        <color rgb="FFFF0000"/>
        <rFont val="Arial"/>
        <family val="2"/>
      </rPr>
      <t>Nouveauté</t>
    </r>
  </si>
  <si>
    <r>
      <t xml:space="preserve">Le Parfum Flacon Minuit </t>
    </r>
    <r>
      <rPr>
        <i/>
        <sz val="11"/>
        <color rgb="FFFF0000"/>
        <rFont val="Arial"/>
        <family val="2"/>
      </rPr>
      <t>Edition Limitée</t>
    </r>
  </si>
  <si>
    <r>
      <t xml:space="preserve">Mimosa  </t>
    </r>
    <r>
      <rPr>
        <i/>
        <sz val="11"/>
        <color rgb="FFFF0000"/>
        <rFont val="Arial"/>
        <family val="2"/>
      </rPr>
      <t>Nouveauté</t>
    </r>
  </si>
  <si>
    <r>
      <t xml:space="preserve">Passage d'Enfer </t>
    </r>
    <r>
      <rPr>
        <i/>
        <sz val="11"/>
        <rFont val="Arial"/>
        <family val="2"/>
      </rPr>
      <t>Edtion Lapin</t>
    </r>
  </si>
  <si>
    <t>COFFRETS SOINS (Suite)</t>
  </si>
  <si>
    <t>PROMOTIONS PARFUMS FEMME (Suite)</t>
  </si>
  <si>
    <t>Du 03 janvier au 20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</si>
</sst>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34"/>
      <color indexed="8"/>
      <name val="Arial"/>
      <family val="2"/>
    </font>
    <font>
      <b/>
      <sz val="4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u/>
      <sz val="16"/>
      <color rgb="FF0070C0"/>
      <name val="Arial"/>
      <family val="2"/>
    </font>
    <font>
      <sz val="55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trike/>
      <sz val="11"/>
      <name val="Arial"/>
      <family val="2"/>
    </font>
    <font>
      <sz val="9"/>
      <color indexed="10"/>
      <name val="Arial"/>
      <family val="2"/>
    </font>
    <font>
      <sz val="49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  <scheme val="minor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indexed="8"/>
      <name val="Arial"/>
      <family val="2"/>
    </font>
    <font>
      <sz val="11"/>
      <name val="Calibri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E5E1FF"/>
        <bgColor indexed="64"/>
      </patternFill>
    </fill>
    <fill>
      <patternFill patternType="solid">
        <fgColor rgb="FFF1EFFF"/>
        <bgColor indexed="64"/>
      </patternFill>
    </fill>
    <fill>
      <patternFill patternType="solid">
        <fgColor rgb="FFFD7449"/>
        <bgColor indexed="64"/>
      </patternFill>
    </fill>
    <fill>
      <patternFill patternType="solid">
        <fgColor rgb="FFFEE8C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0F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0" borderId="0"/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5" fillId="2" borderId="0" xfId="0" quotePrefix="1" applyFont="1" applyFill="1" applyAlignment="1">
      <alignment horizontal="center" vertical="center"/>
    </xf>
    <xf numFmtId="9" fontId="16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49" fontId="21" fillId="2" borderId="0" xfId="0" applyNumberFormat="1" applyFont="1" applyFill="1" applyAlignment="1">
      <alignment horizontal="center" wrapText="1"/>
    </xf>
    <xf numFmtId="0" fontId="22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26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2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9" fontId="2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64" fontId="14" fillId="0" borderId="0" xfId="0" applyNumberFormat="1" applyFont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9" fontId="13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18" fillId="2" borderId="16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left"/>
    </xf>
    <xf numFmtId="49" fontId="21" fillId="2" borderId="16" xfId="0" applyNumberFormat="1" applyFont="1" applyFill="1" applyBorder="1" applyAlignment="1">
      <alignment horizontal="center" wrapText="1"/>
    </xf>
    <xf numFmtId="0" fontId="19" fillId="2" borderId="16" xfId="0" applyFont="1" applyFill="1" applyBorder="1" applyAlignment="1">
      <alignment horizontal="center" wrapText="1"/>
    </xf>
    <xf numFmtId="0" fontId="18" fillId="2" borderId="16" xfId="0" applyFont="1" applyFill="1" applyBorder="1" applyAlignment="1">
      <alignment horizontal="center" wrapText="1"/>
    </xf>
    <xf numFmtId="0" fontId="15" fillId="0" borderId="0" xfId="0" quotePrefix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9" fontId="31" fillId="2" borderId="4" xfId="0" applyNumberFormat="1" applyFont="1" applyFill="1" applyBorder="1" applyAlignment="1">
      <alignment horizontal="center" vertical="center"/>
    </xf>
    <xf numFmtId="9" fontId="13" fillId="2" borderId="1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14" fillId="2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9" fontId="14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2" borderId="0" xfId="0" quotePrefix="1" applyNumberFormat="1" applyFont="1" applyFill="1" applyAlignment="1">
      <alignment horizontal="center" vertical="center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2" borderId="0" xfId="0" quotePrefix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23" fillId="15" borderId="3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left" vertical="center" wrapText="1"/>
    </xf>
    <xf numFmtId="0" fontId="6" fillId="14" borderId="6" xfId="0" applyFont="1" applyFill="1" applyBorder="1" applyAlignment="1">
      <alignment horizontal="left" vertical="center" wrapText="1"/>
    </xf>
    <xf numFmtId="0" fontId="6" fillId="14" borderId="5" xfId="0" applyFont="1" applyFill="1" applyBorder="1" applyAlignment="1">
      <alignment horizontal="left" vertical="center" wrapText="1"/>
    </xf>
    <xf numFmtId="0" fontId="17" fillId="16" borderId="3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7" fillId="9" borderId="3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</cellXfs>
  <cellStyles count="4">
    <cellStyle name="Milliers 2" xfId="1"/>
    <cellStyle name="Monétaire 2" xfId="2"/>
    <cellStyle name="Normal" xfId="0" builtinId="0"/>
    <cellStyle name="Normal 2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F5FF"/>
      <color rgb="FFF1EFFF"/>
      <color rgb="FFFEE8CA"/>
      <color rgb="FFFCE0F3"/>
      <color rgb="FFFFE5E5"/>
      <color rgb="FFFD7449"/>
      <color rgb="FFE5E1FF"/>
      <color rgb="FFBC8FDD"/>
      <color rgb="FFFFF3F3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2"/>
  <sheetViews>
    <sheetView showGridLines="0" tabSelected="1" showRuler="0" showWhiteSpace="0" view="pageLayout" topLeftCell="A43" zoomScale="60" zoomScaleNormal="100" zoomScaleSheetLayoutView="50" zoomScalePageLayoutView="60" workbookViewId="0">
      <selection activeCell="A3" sqref="A3:I3"/>
    </sheetView>
  </sheetViews>
  <sheetFormatPr baseColWidth="10" defaultColWidth="11.42578125" defaultRowHeight="52.5" x14ac:dyDescent="0.7"/>
  <cols>
    <col min="1" max="1" width="9.5703125" style="2" customWidth="1"/>
    <col min="2" max="2" width="27.42578125" style="7" customWidth="1"/>
    <col min="3" max="3" width="42.85546875" style="6" customWidth="1"/>
    <col min="4" max="4" width="69.5703125" style="5" customWidth="1"/>
    <col min="5" max="5" width="8.140625" style="4" customWidth="1"/>
    <col min="6" max="6" width="8.5703125" style="3" customWidth="1"/>
    <col min="7" max="7" width="7.85546875" style="2" customWidth="1"/>
    <col min="8" max="8" width="5.85546875" style="1" customWidth="1"/>
    <col min="9" max="9" width="8.140625" style="1" customWidth="1"/>
    <col min="10" max="10" width="6.5703125" style="100" customWidth="1"/>
    <col min="11" max="16384" width="11.42578125" style="43"/>
  </cols>
  <sheetData>
    <row r="1" spans="1:10" ht="22.5" customHeight="1" x14ac:dyDescent="0.2">
      <c r="A1" s="158" t="s">
        <v>1867</v>
      </c>
      <c r="B1" s="159"/>
      <c r="C1" s="159"/>
      <c r="D1" s="159"/>
      <c r="E1" s="159"/>
      <c r="F1" s="159"/>
      <c r="G1" s="159"/>
      <c r="H1" s="159"/>
      <c r="I1" s="160"/>
      <c r="J1" s="94"/>
    </row>
    <row r="2" spans="1:10" ht="30" customHeight="1" x14ac:dyDescent="0.2">
      <c r="A2" s="161" t="s">
        <v>1877</v>
      </c>
      <c r="B2" s="162"/>
      <c r="C2" s="162"/>
      <c r="D2" s="162"/>
      <c r="E2" s="162"/>
      <c r="F2" s="162"/>
      <c r="G2" s="162"/>
      <c r="H2" s="162"/>
      <c r="I2" s="163"/>
      <c r="J2" s="95"/>
    </row>
    <row r="3" spans="1:10" ht="14.25" customHeight="1" x14ac:dyDescent="0.2">
      <c r="A3" s="169" t="s">
        <v>736</v>
      </c>
      <c r="B3" s="169"/>
      <c r="C3" s="169"/>
      <c r="D3" s="169"/>
      <c r="E3" s="169"/>
      <c r="F3" s="169"/>
      <c r="G3" s="169"/>
      <c r="H3" s="169"/>
      <c r="I3" s="169"/>
      <c r="J3" s="91"/>
    </row>
    <row r="4" spans="1:10" ht="18" customHeight="1" x14ac:dyDescent="0.2">
      <c r="A4" s="168" t="s">
        <v>229</v>
      </c>
      <c r="B4" s="168"/>
      <c r="C4" s="168"/>
      <c r="D4" s="168"/>
      <c r="E4" s="168"/>
      <c r="F4" s="168"/>
      <c r="G4" s="168"/>
      <c r="H4" s="168"/>
      <c r="I4" s="168"/>
      <c r="J4" s="96"/>
    </row>
    <row r="5" spans="1:10" ht="10.5" customHeight="1" x14ac:dyDescent="0.2">
      <c r="A5" s="167" t="s">
        <v>228</v>
      </c>
      <c r="B5" s="167"/>
      <c r="C5" s="167"/>
      <c r="D5" s="167"/>
      <c r="E5" s="167"/>
      <c r="F5" s="167"/>
      <c r="G5" s="167"/>
      <c r="H5" s="167"/>
      <c r="I5" s="167"/>
      <c r="J5" s="97"/>
    </row>
    <row r="6" spans="1:10" s="44" customFormat="1" ht="38.25" customHeight="1" thickBot="1" x14ac:dyDescent="0.3">
      <c r="A6" s="40" t="s">
        <v>33</v>
      </c>
      <c r="B6" s="31" t="s">
        <v>32</v>
      </c>
      <c r="C6" s="108"/>
      <c r="D6" s="30"/>
      <c r="E6" s="29" t="s">
        <v>31</v>
      </c>
      <c r="F6" s="28" t="s">
        <v>30</v>
      </c>
      <c r="G6" s="28" t="s">
        <v>29</v>
      </c>
      <c r="H6" s="27" t="s">
        <v>28</v>
      </c>
      <c r="I6" s="27" t="s">
        <v>27</v>
      </c>
      <c r="J6" s="98"/>
    </row>
    <row r="7" spans="1:10" s="44" customFormat="1" ht="21.95" customHeight="1" thickBot="1" x14ac:dyDescent="0.3">
      <c r="A7" s="164" t="s">
        <v>222</v>
      </c>
      <c r="B7" s="165"/>
      <c r="C7" s="165"/>
      <c r="D7" s="165"/>
      <c r="E7" s="165"/>
      <c r="F7" s="165"/>
      <c r="G7" s="165"/>
      <c r="H7" s="165"/>
      <c r="I7" s="166"/>
      <c r="J7" s="84"/>
    </row>
    <row r="8" spans="1:10" s="44" customFormat="1" ht="15.6" customHeight="1" x14ac:dyDescent="0.25">
      <c r="A8" s="16"/>
      <c r="B8" s="16"/>
      <c r="C8" s="17"/>
      <c r="D8" s="17"/>
      <c r="E8" s="16"/>
      <c r="F8" s="16"/>
      <c r="G8" s="16"/>
      <c r="H8" s="16"/>
      <c r="I8" s="16"/>
      <c r="J8" s="99"/>
    </row>
    <row r="9" spans="1:10" ht="27" customHeight="1" x14ac:dyDescent="0.2">
      <c r="A9" s="22">
        <v>4716</v>
      </c>
      <c r="B9" s="22">
        <v>4711</v>
      </c>
      <c r="C9" s="37" t="s">
        <v>1155</v>
      </c>
      <c r="D9" s="37" t="s">
        <v>1158</v>
      </c>
      <c r="E9" s="25">
        <v>0.43333333333333335</v>
      </c>
      <c r="F9" s="34">
        <v>30</v>
      </c>
      <c r="G9" s="20">
        <v>17</v>
      </c>
      <c r="H9" s="19"/>
      <c r="I9" s="18">
        <f t="shared" ref="I9:I51" si="0">G9*H9</f>
        <v>0</v>
      </c>
      <c r="J9" s="103"/>
    </row>
    <row r="10" spans="1:10" ht="27" customHeight="1" x14ac:dyDescent="0.2">
      <c r="A10" s="22">
        <v>4717</v>
      </c>
      <c r="B10" s="22">
        <v>4711</v>
      </c>
      <c r="C10" s="37" t="s">
        <v>1156</v>
      </c>
      <c r="D10" s="37" t="s">
        <v>1157</v>
      </c>
      <c r="E10" s="25">
        <v>0.4576271186440678</v>
      </c>
      <c r="F10" s="34">
        <v>59</v>
      </c>
      <c r="G10" s="20">
        <v>32</v>
      </c>
      <c r="H10" s="19"/>
      <c r="I10" s="18">
        <f t="shared" si="0"/>
        <v>0</v>
      </c>
      <c r="J10" s="103"/>
    </row>
    <row r="11" spans="1:10" ht="27" customHeight="1" x14ac:dyDescent="0.2">
      <c r="A11" s="22">
        <v>4718</v>
      </c>
      <c r="B11" s="22">
        <v>4711</v>
      </c>
      <c r="C11" s="37" t="s">
        <v>1154</v>
      </c>
      <c r="D11" s="37" t="s">
        <v>1158</v>
      </c>
      <c r="E11" s="25">
        <v>0.43333333333333335</v>
      </c>
      <c r="F11" s="34">
        <v>30</v>
      </c>
      <c r="G11" s="20">
        <v>17</v>
      </c>
      <c r="H11" s="19"/>
      <c r="I11" s="18">
        <f t="shared" si="0"/>
        <v>0</v>
      </c>
      <c r="J11" s="103"/>
    </row>
    <row r="12" spans="1:10" ht="27" customHeight="1" x14ac:dyDescent="0.2">
      <c r="A12" s="22">
        <v>4719</v>
      </c>
      <c r="B12" s="22">
        <v>4711</v>
      </c>
      <c r="C12" s="37" t="s">
        <v>765</v>
      </c>
      <c r="D12" s="37" t="s">
        <v>1677</v>
      </c>
      <c r="E12" s="25">
        <v>0.44444444444444442</v>
      </c>
      <c r="F12" s="34">
        <v>36</v>
      </c>
      <c r="G12" s="20">
        <v>20</v>
      </c>
      <c r="H12" s="19"/>
      <c r="I12" s="18">
        <f t="shared" si="0"/>
        <v>0</v>
      </c>
      <c r="J12" s="103"/>
    </row>
    <row r="13" spans="1:10" ht="27" customHeight="1" x14ac:dyDescent="0.2">
      <c r="A13" s="22" t="s">
        <v>1275</v>
      </c>
      <c r="B13" s="22" t="s">
        <v>1274</v>
      </c>
      <c r="C13" s="37" t="s">
        <v>1279</v>
      </c>
      <c r="D13" s="37" t="s">
        <v>1277</v>
      </c>
      <c r="E13" s="25">
        <f t="shared" ref="E13:E14" si="1">1-(G13/F13)</f>
        <v>0.4</v>
      </c>
      <c r="F13" s="34">
        <v>40</v>
      </c>
      <c r="G13" s="20">
        <v>24</v>
      </c>
      <c r="H13" s="19"/>
      <c r="I13" s="18">
        <f t="shared" si="0"/>
        <v>0</v>
      </c>
      <c r="J13" s="103"/>
    </row>
    <row r="14" spans="1:10" ht="27" customHeight="1" x14ac:dyDescent="0.2">
      <c r="A14" s="22" t="s">
        <v>1276</v>
      </c>
      <c r="B14" s="22" t="s">
        <v>64</v>
      </c>
      <c r="C14" s="37" t="s">
        <v>1868</v>
      </c>
      <c r="D14" s="37" t="s">
        <v>1278</v>
      </c>
      <c r="E14" s="21">
        <f t="shared" si="1"/>
        <v>0.32499999999999996</v>
      </c>
      <c r="F14" s="34">
        <v>120</v>
      </c>
      <c r="G14" s="20">
        <v>81</v>
      </c>
      <c r="H14" s="19"/>
      <c r="I14" s="18">
        <f t="shared" si="0"/>
        <v>0</v>
      </c>
      <c r="J14" s="103"/>
    </row>
    <row r="15" spans="1:10" ht="27" customHeight="1" x14ac:dyDescent="0.2">
      <c r="A15" s="22" t="s">
        <v>1153</v>
      </c>
      <c r="B15" s="22" t="s">
        <v>64</v>
      </c>
      <c r="C15" s="37" t="s">
        <v>925</v>
      </c>
      <c r="D15" s="37" t="s">
        <v>508</v>
      </c>
      <c r="E15" s="21">
        <f>1-(G15/F15)</f>
        <v>0.31932773109243695</v>
      </c>
      <c r="F15" s="69">
        <v>119</v>
      </c>
      <c r="G15" s="70">
        <v>81</v>
      </c>
      <c r="H15" s="19"/>
      <c r="I15" s="18">
        <f t="shared" si="0"/>
        <v>0</v>
      </c>
      <c r="J15" s="103"/>
    </row>
    <row r="16" spans="1:10" ht="27" customHeight="1" x14ac:dyDescent="0.2">
      <c r="A16" s="22" t="s">
        <v>1160</v>
      </c>
      <c r="B16" s="22" t="s">
        <v>640</v>
      </c>
      <c r="C16" s="37" t="s">
        <v>1161</v>
      </c>
      <c r="D16" s="37" t="s">
        <v>519</v>
      </c>
      <c r="E16" s="21">
        <f t="shared" ref="E16" si="2">1-(G16/F16)</f>
        <v>0.37037037037037035</v>
      </c>
      <c r="F16" s="69">
        <v>81</v>
      </c>
      <c r="G16" s="70">
        <v>51</v>
      </c>
      <c r="H16" s="19"/>
      <c r="I16" s="18">
        <f t="shared" si="0"/>
        <v>0</v>
      </c>
      <c r="J16" s="103"/>
    </row>
    <row r="17" spans="1:10" ht="27" customHeight="1" x14ac:dyDescent="0.2">
      <c r="A17" s="22" t="s">
        <v>1656</v>
      </c>
      <c r="B17" s="22" t="s">
        <v>757</v>
      </c>
      <c r="C17" s="37" t="s">
        <v>758</v>
      </c>
      <c r="D17" s="37" t="s">
        <v>1657</v>
      </c>
      <c r="E17" s="21">
        <f t="shared" ref="E17:E18" si="3">1-(G17/F17)</f>
        <v>0.17164179104477617</v>
      </c>
      <c r="F17" s="34">
        <v>134</v>
      </c>
      <c r="G17" s="20">
        <v>111</v>
      </c>
      <c r="H17" s="19"/>
      <c r="I17" s="18">
        <f t="shared" si="0"/>
        <v>0</v>
      </c>
      <c r="J17" s="103"/>
    </row>
    <row r="18" spans="1:10" ht="27" customHeight="1" x14ac:dyDescent="0.2">
      <c r="A18" s="22" t="s">
        <v>756</v>
      </c>
      <c r="B18" s="22" t="s">
        <v>757</v>
      </c>
      <c r="C18" s="37" t="s">
        <v>758</v>
      </c>
      <c r="D18" s="37" t="s">
        <v>759</v>
      </c>
      <c r="E18" s="21">
        <f t="shared" si="3"/>
        <v>0.17910447761194026</v>
      </c>
      <c r="F18" s="34">
        <v>134</v>
      </c>
      <c r="G18" s="20">
        <v>110</v>
      </c>
      <c r="H18" s="19"/>
      <c r="I18" s="18">
        <f t="shared" si="0"/>
        <v>0</v>
      </c>
      <c r="J18" s="103"/>
    </row>
    <row r="19" spans="1:10" ht="27" customHeight="1" x14ac:dyDescent="0.2">
      <c r="A19" s="22" t="s">
        <v>1662</v>
      </c>
      <c r="B19" s="22" t="s">
        <v>1663</v>
      </c>
      <c r="C19" s="37" t="s">
        <v>1671</v>
      </c>
      <c r="D19" s="37" t="s">
        <v>1672</v>
      </c>
      <c r="E19" s="25">
        <v>0.40869565217391302</v>
      </c>
      <c r="F19" s="34">
        <v>115</v>
      </c>
      <c r="G19" s="20">
        <v>68</v>
      </c>
      <c r="H19" s="19"/>
      <c r="I19" s="18">
        <f t="shared" si="0"/>
        <v>0</v>
      </c>
      <c r="J19" s="103"/>
    </row>
    <row r="20" spans="1:10" ht="27" customHeight="1" x14ac:dyDescent="0.2">
      <c r="A20" s="22" t="s">
        <v>1664</v>
      </c>
      <c r="B20" s="22" t="s">
        <v>45</v>
      </c>
      <c r="C20" s="37" t="s">
        <v>1665</v>
      </c>
      <c r="D20" s="37" t="s">
        <v>1673</v>
      </c>
      <c r="E20" s="21">
        <f>1-(G20/F20)</f>
        <v>0.24347826086956526</v>
      </c>
      <c r="F20" s="34">
        <v>115</v>
      </c>
      <c r="G20" s="20">
        <v>87</v>
      </c>
      <c r="H20" s="19"/>
      <c r="I20" s="18">
        <f t="shared" si="0"/>
        <v>0</v>
      </c>
      <c r="J20" s="103"/>
    </row>
    <row r="21" spans="1:10" s="45" customFormat="1" ht="27" customHeight="1" x14ac:dyDescent="0.25">
      <c r="A21" s="22" t="s">
        <v>1280</v>
      </c>
      <c r="B21" s="22" t="s">
        <v>45</v>
      </c>
      <c r="C21" s="37" t="s">
        <v>954</v>
      </c>
      <c r="D21" s="37" t="s">
        <v>1285</v>
      </c>
      <c r="E21" s="21">
        <v>0.35</v>
      </c>
      <c r="F21" s="34">
        <v>130</v>
      </c>
      <c r="G21" s="20">
        <v>85</v>
      </c>
      <c r="H21" s="19"/>
      <c r="I21" s="18">
        <f t="shared" si="0"/>
        <v>0</v>
      </c>
      <c r="J21" s="103"/>
    </row>
    <row r="22" spans="1:10" s="45" customFormat="1" ht="27" customHeight="1" x14ac:dyDescent="0.25">
      <c r="A22" s="22" t="s">
        <v>1281</v>
      </c>
      <c r="B22" s="22" t="s">
        <v>1282</v>
      </c>
      <c r="C22" s="37" t="s">
        <v>1286</v>
      </c>
      <c r="D22" s="37" t="s">
        <v>1289</v>
      </c>
      <c r="E22" s="21">
        <v>0.23</v>
      </c>
      <c r="F22" s="34">
        <v>30</v>
      </c>
      <c r="G22" s="20">
        <v>23</v>
      </c>
      <c r="H22" s="19"/>
      <c r="I22" s="18">
        <f t="shared" si="0"/>
        <v>0</v>
      </c>
      <c r="J22" s="103"/>
    </row>
    <row r="23" spans="1:10" s="45" customFormat="1" ht="27" customHeight="1" x14ac:dyDescent="0.25">
      <c r="A23" s="22" t="s">
        <v>1283</v>
      </c>
      <c r="B23" s="22" t="s">
        <v>1282</v>
      </c>
      <c r="C23" s="37" t="s">
        <v>1288</v>
      </c>
      <c r="D23" s="37" t="s">
        <v>1289</v>
      </c>
      <c r="E23" s="21">
        <v>0.23</v>
      </c>
      <c r="F23" s="34">
        <v>30</v>
      </c>
      <c r="G23" s="20">
        <v>23</v>
      </c>
      <c r="H23" s="19"/>
      <c r="I23" s="18">
        <f t="shared" si="0"/>
        <v>0</v>
      </c>
      <c r="J23" s="103"/>
    </row>
    <row r="24" spans="1:10" s="45" customFormat="1" ht="27" customHeight="1" x14ac:dyDescent="0.25">
      <c r="A24" s="22" t="s">
        <v>1284</v>
      </c>
      <c r="B24" s="22" t="s">
        <v>1282</v>
      </c>
      <c r="C24" s="37" t="s">
        <v>1287</v>
      </c>
      <c r="D24" s="37" t="s">
        <v>1289</v>
      </c>
      <c r="E24" s="21">
        <v>0.23</v>
      </c>
      <c r="F24" s="34">
        <v>30</v>
      </c>
      <c r="G24" s="20">
        <v>23</v>
      </c>
      <c r="H24" s="19"/>
      <c r="I24" s="18">
        <f t="shared" si="0"/>
        <v>0</v>
      </c>
      <c r="J24" s="103"/>
    </row>
    <row r="25" spans="1:10" ht="27" customHeight="1" x14ac:dyDescent="0.2">
      <c r="A25" s="22" t="s">
        <v>1666</v>
      </c>
      <c r="B25" s="22" t="s">
        <v>1667</v>
      </c>
      <c r="C25" s="37" t="s">
        <v>1668</v>
      </c>
      <c r="D25" s="37" t="s">
        <v>1674</v>
      </c>
      <c r="E25" s="85">
        <v>0.35849056603773588</v>
      </c>
      <c r="F25" s="34">
        <v>53</v>
      </c>
      <c r="G25" s="20">
        <v>34</v>
      </c>
      <c r="H25" s="19"/>
      <c r="I25" s="18">
        <f t="shared" si="0"/>
        <v>0</v>
      </c>
      <c r="J25" s="103"/>
    </row>
    <row r="26" spans="1:10" s="45" customFormat="1" ht="27" customHeight="1" x14ac:dyDescent="0.25">
      <c r="A26" s="22" t="s">
        <v>1290</v>
      </c>
      <c r="B26" s="22" t="s">
        <v>1291</v>
      </c>
      <c r="C26" s="37" t="s">
        <v>1293</v>
      </c>
      <c r="D26" s="37" t="s">
        <v>1295</v>
      </c>
      <c r="E26" s="23">
        <v>0.5</v>
      </c>
      <c r="F26" s="34">
        <v>36</v>
      </c>
      <c r="G26" s="20">
        <v>18</v>
      </c>
      <c r="H26" s="19"/>
      <c r="I26" s="18">
        <f t="shared" si="0"/>
        <v>0</v>
      </c>
      <c r="J26" s="103"/>
    </row>
    <row r="27" spans="1:10" s="45" customFormat="1" ht="27" customHeight="1" x14ac:dyDescent="0.25">
      <c r="A27" s="22" t="s">
        <v>227</v>
      </c>
      <c r="B27" s="22" t="s">
        <v>93</v>
      </c>
      <c r="C27" s="37" t="s">
        <v>226</v>
      </c>
      <c r="D27" s="37" t="s">
        <v>263</v>
      </c>
      <c r="E27" s="25">
        <f t="shared" ref="E27:E29" si="4">1-(G27/F27)</f>
        <v>0.43902439024390238</v>
      </c>
      <c r="F27" s="34">
        <v>82</v>
      </c>
      <c r="G27" s="20">
        <v>46</v>
      </c>
      <c r="H27" s="19"/>
      <c r="I27" s="18">
        <f t="shared" si="0"/>
        <v>0</v>
      </c>
      <c r="J27" s="103"/>
    </row>
    <row r="28" spans="1:10" s="45" customFormat="1" ht="27" customHeight="1" x14ac:dyDescent="0.25">
      <c r="A28" s="22" t="s">
        <v>1292</v>
      </c>
      <c r="B28" s="22" t="s">
        <v>93</v>
      </c>
      <c r="C28" s="37" t="s">
        <v>226</v>
      </c>
      <c r="D28" s="37" t="s">
        <v>1294</v>
      </c>
      <c r="E28" s="25">
        <f t="shared" si="4"/>
        <v>0.39534883720930236</v>
      </c>
      <c r="F28" s="34">
        <v>86</v>
      </c>
      <c r="G28" s="20">
        <v>52</v>
      </c>
      <c r="H28" s="19"/>
      <c r="I28" s="18">
        <f t="shared" si="0"/>
        <v>0</v>
      </c>
      <c r="J28" s="103"/>
    </row>
    <row r="29" spans="1:10" s="45" customFormat="1" ht="27" customHeight="1" x14ac:dyDescent="0.25">
      <c r="A29" s="22" t="s">
        <v>1162</v>
      </c>
      <c r="B29" s="22" t="s">
        <v>92</v>
      </c>
      <c r="C29" s="37" t="s">
        <v>958</v>
      </c>
      <c r="D29" s="37" t="s">
        <v>1165</v>
      </c>
      <c r="E29" s="21">
        <f t="shared" si="4"/>
        <v>0.35087719298245612</v>
      </c>
      <c r="F29" s="34">
        <v>114</v>
      </c>
      <c r="G29" s="20">
        <v>74</v>
      </c>
      <c r="H29" s="19"/>
      <c r="I29" s="18">
        <f t="shared" si="0"/>
        <v>0</v>
      </c>
      <c r="J29" s="103"/>
    </row>
    <row r="30" spans="1:10" s="45" customFormat="1" ht="27" customHeight="1" x14ac:dyDescent="0.25">
      <c r="A30" s="22" t="s">
        <v>1163</v>
      </c>
      <c r="B30" s="22" t="s">
        <v>44</v>
      </c>
      <c r="C30" s="37" t="s">
        <v>1164</v>
      </c>
      <c r="D30" s="37" t="s">
        <v>1166</v>
      </c>
      <c r="E30" s="25">
        <v>0.44859813084112155</v>
      </c>
      <c r="F30" s="34">
        <v>107</v>
      </c>
      <c r="G30" s="20">
        <v>59</v>
      </c>
      <c r="H30" s="19"/>
      <c r="I30" s="18">
        <f t="shared" si="0"/>
        <v>0</v>
      </c>
      <c r="J30" s="103"/>
    </row>
    <row r="31" spans="1:10" s="45" customFormat="1" ht="27" customHeight="1" x14ac:dyDescent="0.25">
      <c r="A31" s="22" t="s">
        <v>652</v>
      </c>
      <c r="B31" s="22" t="s">
        <v>90</v>
      </c>
      <c r="C31" s="37" t="s">
        <v>653</v>
      </c>
      <c r="D31" s="37" t="s">
        <v>1141</v>
      </c>
      <c r="E31" s="23">
        <f>1-(G31/F31)</f>
        <v>0.61842105263157898</v>
      </c>
      <c r="F31" s="34">
        <v>76</v>
      </c>
      <c r="G31" s="20">
        <v>29</v>
      </c>
      <c r="H31" s="19"/>
      <c r="I31" s="18">
        <f t="shared" si="0"/>
        <v>0</v>
      </c>
      <c r="J31" s="103"/>
    </row>
    <row r="32" spans="1:10" s="45" customFormat="1" ht="27" customHeight="1" x14ac:dyDescent="0.25">
      <c r="A32" s="22" t="s">
        <v>326</v>
      </c>
      <c r="B32" s="22" t="s">
        <v>90</v>
      </c>
      <c r="C32" s="37" t="s">
        <v>91</v>
      </c>
      <c r="D32" s="37" t="s">
        <v>1141</v>
      </c>
      <c r="E32" s="23">
        <f>1-(G32/F32)</f>
        <v>0.58208955223880599</v>
      </c>
      <c r="F32" s="34">
        <v>67</v>
      </c>
      <c r="G32" s="20">
        <v>28</v>
      </c>
      <c r="H32" s="19"/>
      <c r="I32" s="18">
        <f t="shared" si="0"/>
        <v>0</v>
      </c>
      <c r="J32" s="103"/>
    </row>
    <row r="33" spans="1:10" s="45" customFormat="1" ht="27" customHeight="1" x14ac:dyDescent="0.25">
      <c r="A33" s="22" t="s">
        <v>1296</v>
      </c>
      <c r="B33" s="22" t="s">
        <v>90</v>
      </c>
      <c r="C33" s="37" t="s">
        <v>653</v>
      </c>
      <c r="D33" s="37" t="s">
        <v>1297</v>
      </c>
      <c r="E33" s="23">
        <f>1-(G33/F33)</f>
        <v>0.52083333333333326</v>
      </c>
      <c r="F33" s="34">
        <v>48</v>
      </c>
      <c r="G33" s="20">
        <v>23</v>
      </c>
      <c r="H33" s="19"/>
      <c r="I33" s="18">
        <f t="shared" si="0"/>
        <v>0</v>
      </c>
      <c r="J33" s="103"/>
    </row>
    <row r="34" spans="1:10" s="45" customFormat="1" ht="27" customHeight="1" x14ac:dyDescent="0.25">
      <c r="A34" s="22" t="s">
        <v>1171</v>
      </c>
      <c r="B34" s="22" t="s">
        <v>42</v>
      </c>
      <c r="C34" s="37" t="s">
        <v>473</v>
      </c>
      <c r="D34" s="37" t="s">
        <v>474</v>
      </c>
      <c r="E34" s="21">
        <f t="shared" ref="E34:E38" si="5">1-(G34/F34)</f>
        <v>0.26446280991735538</v>
      </c>
      <c r="F34" s="34">
        <v>121</v>
      </c>
      <c r="G34" s="20">
        <v>89</v>
      </c>
      <c r="H34" s="19"/>
      <c r="I34" s="18">
        <f t="shared" si="0"/>
        <v>0</v>
      </c>
      <c r="J34" s="103"/>
    </row>
    <row r="35" spans="1:10" s="45" customFormat="1" ht="27" customHeight="1" x14ac:dyDescent="0.25">
      <c r="A35" s="22" t="s">
        <v>1169</v>
      </c>
      <c r="B35" s="22" t="s">
        <v>42</v>
      </c>
      <c r="C35" s="37" t="s">
        <v>1170</v>
      </c>
      <c r="D35" s="37" t="s">
        <v>474</v>
      </c>
      <c r="E35" s="21">
        <f t="shared" si="5"/>
        <v>0.35344827586206895</v>
      </c>
      <c r="F35" s="34">
        <v>116</v>
      </c>
      <c r="G35" s="20">
        <v>75</v>
      </c>
      <c r="H35" s="19"/>
      <c r="I35" s="18">
        <f t="shared" si="0"/>
        <v>0</v>
      </c>
      <c r="J35" s="103"/>
    </row>
    <row r="36" spans="1:10" s="45" customFormat="1" ht="27" customHeight="1" x14ac:dyDescent="0.25">
      <c r="A36" s="22" t="s">
        <v>1172</v>
      </c>
      <c r="B36" s="22" t="s">
        <v>42</v>
      </c>
      <c r="C36" s="37" t="s">
        <v>475</v>
      </c>
      <c r="D36" s="37" t="s">
        <v>474</v>
      </c>
      <c r="E36" s="21">
        <f t="shared" si="5"/>
        <v>0.35344827586206895</v>
      </c>
      <c r="F36" s="34">
        <v>116</v>
      </c>
      <c r="G36" s="20">
        <v>75</v>
      </c>
      <c r="H36" s="19"/>
      <c r="I36" s="18">
        <f t="shared" si="0"/>
        <v>0</v>
      </c>
      <c r="J36" s="103"/>
    </row>
    <row r="37" spans="1:10" s="45" customFormat="1" ht="27" customHeight="1" x14ac:dyDescent="0.25">
      <c r="A37" s="22" t="s">
        <v>1168</v>
      </c>
      <c r="B37" s="22" t="s">
        <v>42</v>
      </c>
      <c r="C37" s="37" t="s">
        <v>1173</v>
      </c>
      <c r="D37" s="37" t="s">
        <v>1298</v>
      </c>
      <c r="E37" s="21">
        <f t="shared" si="5"/>
        <v>0.35593220338983056</v>
      </c>
      <c r="F37" s="34">
        <v>118</v>
      </c>
      <c r="G37" s="20">
        <v>76</v>
      </c>
      <c r="H37" s="19"/>
      <c r="I37" s="18">
        <f t="shared" si="0"/>
        <v>0</v>
      </c>
      <c r="J37" s="103"/>
    </row>
    <row r="38" spans="1:10" s="45" customFormat="1" ht="27" customHeight="1" x14ac:dyDescent="0.25">
      <c r="A38" s="22" t="s">
        <v>1167</v>
      </c>
      <c r="B38" s="22" t="s">
        <v>42</v>
      </c>
      <c r="C38" s="37" t="s">
        <v>1007</v>
      </c>
      <c r="D38" s="37" t="s">
        <v>1298</v>
      </c>
      <c r="E38" s="21">
        <f t="shared" si="5"/>
        <v>0.35593220338983056</v>
      </c>
      <c r="F38" s="34">
        <v>118</v>
      </c>
      <c r="G38" s="20">
        <v>76</v>
      </c>
      <c r="H38" s="19"/>
      <c r="I38" s="18">
        <f t="shared" si="0"/>
        <v>0</v>
      </c>
      <c r="J38" s="103"/>
    </row>
    <row r="39" spans="1:10" s="45" customFormat="1" ht="27" customHeight="1" x14ac:dyDescent="0.25">
      <c r="A39" s="22" t="s">
        <v>327</v>
      </c>
      <c r="B39" s="22" t="s">
        <v>38</v>
      </c>
      <c r="C39" s="37" t="s">
        <v>235</v>
      </c>
      <c r="D39" s="37" t="s">
        <v>236</v>
      </c>
      <c r="E39" s="21">
        <f>1-(G39/F39)</f>
        <v>0.2807017543859649</v>
      </c>
      <c r="F39" s="34">
        <v>57</v>
      </c>
      <c r="G39" s="20">
        <v>41</v>
      </c>
      <c r="H39" s="19"/>
      <c r="I39" s="18">
        <f t="shared" si="0"/>
        <v>0</v>
      </c>
      <c r="J39" s="103"/>
    </row>
    <row r="40" spans="1:10" s="45" customFormat="1" ht="27" customHeight="1" x14ac:dyDescent="0.25">
      <c r="A40" s="22" t="s">
        <v>1302</v>
      </c>
      <c r="B40" s="22" t="s">
        <v>1299</v>
      </c>
      <c r="C40" s="37" t="s">
        <v>1305</v>
      </c>
      <c r="D40" s="37" t="s">
        <v>1307</v>
      </c>
      <c r="E40" s="21">
        <f>1-(G40/F40)</f>
        <v>0.27522935779816515</v>
      </c>
      <c r="F40" s="34">
        <v>109</v>
      </c>
      <c r="G40" s="20">
        <v>79</v>
      </c>
      <c r="H40" s="19"/>
      <c r="I40" s="18">
        <f t="shared" si="0"/>
        <v>0</v>
      </c>
      <c r="J40" s="103"/>
    </row>
    <row r="41" spans="1:10" s="45" customFormat="1" ht="27" customHeight="1" x14ac:dyDescent="0.25">
      <c r="A41" s="22" t="s">
        <v>1300</v>
      </c>
      <c r="B41" s="22" t="s">
        <v>1299</v>
      </c>
      <c r="C41" s="37" t="s">
        <v>1305</v>
      </c>
      <c r="D41" s="37" t="s">
        <v>1643</v>
      </c>
      <c r="E41" s="21">
        <f t="shared" ref="E41:E44" si="6">1-(G41/F41)</f>
        <v>0.28666666666666663</v>
      </c>
      <c r="F41" s="34">
        <v>150</v>
      </c>
      <c r="G41" s="20">
        <v>107</v>
      </c>
      <c r="H41" s="19"/>
      <c r="I41" s="18">
        <f t="shared" si="0"/>
        <v>0</v>
      </c>
      <c r="J41" s="103"/>
    </row>
    <row r="42" spans="1:10" s="45" customFormat="1" ht="27" customHeight="1" x14ac:dyDescent="0.25">
      <c r="A42" s="22" t="s">
        <v>1301</v>
      </c>
      <c r="B42" s="22" t="s">
        <v>1299</v>
      </c>
      <c r="C42" s="37" t="s">
        <v>1306</v>
      </c>
      <c r="D42" s="37" t="s">
        <v>1644</v>
      </c>
      <c r="E42" s="21">
        <f t="shared" si="6"/>
        <v>0.2857142857142857</v>
      </c>
      <c r="F42" s="34">
        <v>133</v>
      </c>
      <c r="G42" s="20">
        <v>95</v>
      </c>
      <c r="H42" s="19"/>
      <c r="I42" s="18">
        <f t="shared" si="0"/>
        <v>0</v>
      </c>
      <c r="J42" s="103"/>
    </row>
    <row r="43" spans="1:10" ht="27" customHeight="1" x14ac:dyDescent="0.2">
      <c r="A43" s="22" t="s">
        <v>1669</v>
      </c>
      <c r="B43" s="22" t="s">
        <v>1670</v>
      </c>
      <c r="C43" s="37" t="s">
        <v>1675</v>
      </c>
      <c r="D43" s="37" t="s">
        <v>1676</v>
      </c>
      <c r="E43" s="85">
        <v>0.31428571428571428</v>
      </c>
      <c r="F43" s="34">
        <v>35</v>
      </c>
      <c r="G43" s="20">
        <v>24</v>
      </c>
      <c r="H43" s="19"/>
      <c r="I43" s="18">
        <f t="shared" si="0"/>
        <v>0</v>
      </c>
      <c r="J43" s="103"/>
    </row>
    <row r="44" spans="1:10" s="45" customFormat="1" ht="27" customHeight="1" x14ac:dyDescent="0.25">
      <c r="A44" s="22" t="s">
        <v>1303</v>
      </c>
      <c r="B44" s="22" t="s">
        <v>34</v>
      </c>
      <c r="C44" s="37" t="s">
        <v>1304</v>
      </c>
      <c r="D44" s="37" t="s">
        <v>1325</v>
      </c>
      <c r="E44" s="21">
        <f t="shared" si="6"/>
        <v>0.28735632183908044</v>
      </c>
      <c r="F44" s="34">
        <v>87</v>
      </c>
      <c r="G44" s="20">
        <v>62</v>
      </c>
      <c r="H44" s="19"/>
      <c r="I44" s="18">
        <f t="shared" si="0"/>
        <v>0</v>
      </c>
      <c r="J44" s="103"/>
    </row>
    <row r="45" spans="1:10" s="45" customFormat="1" ht="27" customHeight="1" x14ac:dyDescent="0.25">
      <c r="A45" s="22" t="s">
        <v>225</v>
      </c>
      <c r="B45" s="22" t="s">
        <v>34</v>
      </c>
      <c r="C45" s="37" t="s">
        <v>224</v>
      </c>
      <c r="D45" s="37" t="s">
        <v>223</v>
      </c>
      <c r="E45" s="21">
        <f t="shared" ref="E45" si="7">1-(G45/F45)</f>
        <v>0.27380952380952384</v>
      </c>
      <c r="F45" s="34">
        <v>84</v>
      </c>
      <c r="G45" s="20">
        <v>61</v>
      </c>
      <c r="H45" s="19"/>
      <c r="I45" s="18">
        <f t="shared" si="0"/>
        <v>0</v>
      </c>
      <c r="J45" s="103"/>
    </row>
    <row r="46" spans="1:10" s="45" customFormat="1" ht="27" customHeight="1" x14ac:dyDescent="0.25">
      <c r="A46" s="22" t="s">
        <v>760</v>
      </c>
      <c r="B46" s="22" t="s">
        <v>662</v>
      </c>
      <c r="C46" s="37" t="s">
        <v>761</v>
      </c>
      <c r="D46" s="37" t="s">
        <v>747</v>
      </c>
      <c r="E46" s="21">
        <f t="shared" ref="E46:E47" si="8">1-(G46/F46)</f>
        <v>7.6923076923076872E-2</v>
      </c>
      <c r="F46" s="34">
        <v>13</v>
      </c>
      <c r="G46" s="20">
        <v>12</v>
      </c>
      <c r="H46" s="19"/>
      <c r="I46" s="18">
        <f t="shared" si="0"/>
        <v>0</v>
      </c>
      <c r="J46" s="103"/>
    </row>
    <row r="47" spans="1:10" s="45" customFormat="1" ht="27" customHeight="1" x14ac:dyDescent="0.25">
      <c r="A47" s="22" t="s">
        <v>762</v>
      </c>
      <c r="B47" s="22" t="s">
        <v>662</v>
      </c>
      <c r="C47" s="37" t="s">
        <v>763</v>
      </c>
      <c r="D47" s="37" t="s">
        <v>747</v>
      </c>
      <c r="E47" s="21">
        <f t="shared" si="8"/>
        <v>7.6923076923076872E-2</v>
      </c>
      <c r="F47" s="34">
        <v>13</v>
      </c>
      <c r="G47" s="20">
        <v>12</v>
      </c>
      <c r="H47" s="19"/>
      <c r="I47" s="18">
        <f t="shared" si="0"/>
        <v>0</v>
      </c>
      <c r="J47" s="103"/>
    </row>
    <row r="48" spans="1:10" s="45" customFormat="1" ht="27" customHeight="1" x14ac:dyDescent="0.25">
      <c r="A48" s="22" t="s">
        <v>661</v>
      </c>
      <c r="B48" s="22" t="s">
        <v>662</v>
      </c>
      <c r="C48" s="37" t="s">
        <v>728</v>
      </c>
      <c r="D48" s="37" t="s">
        <v>742</v>
      </c>
      <c r="E48" s="21">
        <v>0.25</v>
      </c>
      <c r="F48" s="34">
        <v>12</v>
      </c>
      <c r="G48" s="20">
        <v>9</v>
      </c>
      <c r="H48" s="19"/>
      <c r="I48" s="18">
        <f t="shared" si="0"/>
        <v>0</v>
      </c>
      <c r="J48" s="103"/>
    </row>
    <row r="49" spans="1:10" ht="27" customHeight="1" x14ac:dyDescent="0.2">
      <c r="A49" s="22" t="s">
        <v>1403</v>
      </c>
      <c r="B49" s="22" t="s">
        <v>1175</v>
      </c>
      <c r="C49" s="37" t="s">
        <v>1410</v>
      </c>
      <c r="D49" s="37" t="s">
        <v>1409</v>
      </c>
      <c r="E49" s="68">
        <f>1-(G49/F49)</f>
        <v>0.23529411764705888</v>
      </c>
      <c r="F49" s="34">
        <v>17</v>
      </c>
      <c r="G49" s="20">
        <v>13</v>
      </c>
      <c r="H49" s="19"/>
      <c r="I49" s="18">
        <f t="shared" si="0"/>
        <v>0</v>
      </c>
      <c r="J49" s="103"/>
    </row>
    <row r="50" spans="1:10" s="45" customFormat="1" ht="27" customHeight="1" x14ac:dyDescent="0.25">
      <c r="A50" s="22" t="s">
        <v>1174</v>
      </c>
      <c r="B50" s="22" t="s">
        <v>1175</v>
      </c>
      <c r="C50" s="37" t="s">
        <v>1176</v>
      </c>
      <c r="D50" s="37" t="s">
        <v>1258</v>
      </c>
      <c r="E50" s="68">
        <f t="shared" ref="E50:E51" si="9">1-(G50/F50)</f>
        <v>0.29411764705882348</v>
      </c>
      <c r="F50" s="34">
        <v>17</v>
      </c>
      <c r="G50" s="20">
        <v>12</v>
      </c>
      <c r="H50" s="19"/>
      <c r="I50" s="18">
        <f t="shared" si="0"/>
        <v>0</v>
      </c>
      <c r="J50" s="103"/>
    </row>
    <row r="51" spans="1:10" s="45" customFormat="1" ht="27" customHeight="1" x14ac:dyDescent="0.25">
      <c r="A51" s="22" t="s">
        <v>1308</v>
      </c>
      <c r="B51" s="22" t="s">
        <v>26</v>
      </c>
      <c r="C51" s="37" t="s">
        <v>1309</v>
      </c>
      <c r="D51" s="37" t="s">
        <v>1310</v>
      </c>
      <c r="E51" s="68">
        <f t="shared" si="9"/>
        <v>0.29931972789115646</v>
      </c>
      <c r="F51" s="34">
        <v>147</v>
      </c>
      <c r="G51" s="20">
        <v>103</v>
      </c>
      <c r="H51" s="19"/>
      <c r="I51" s="18">
        <f t="shared" si="0"/>
        <v>0</v>
      </c>
      <c r="J51" s="103"/>
    </row>
    <row r="52" spans="1:10" ht="41.25" customHeight="1" thickBot="1" x14ac:dyDescent="0.3">
      <c r="A52" s="31" t="s">
        <v>33</v>
      </c>
      <c r="B52" s="31" t="s">
        <v>32</v>
      </c>
      <c r="C52" s="109"/>
      <c r="D52" s="30"/>
      <c r="E52" s="29" t="s">
        <v>31</v>
      </c>
      <c r="F52" s="28" t="s">
        <v>30</v>
      </c>
      <c r="G52" s="55" t="s">
        <v>29</v>
      </c>
      <c r="H52" s="27" t="s">
        <v>28</v>
      </c>
      <c r="I52" s="27" t="s">
        <v>27</v>
      </c>
      <c r="J52" s="103"/>
    </row>
    <row r="53" spans="1:10" s="44" customFormat="1" ht="21.95" customHeight="1" thickBot="1" x14ac:dyDescent="0.3">
      <c r="A53" s="164" t="s">
        <v>233</v>
      </c>
      <c r="B53" s="165"/>
      <c r="C53" s="165"/>
      <c r="D53" s="165"/>
      <c r="E53" s="165"/>
      <c r="F53" s="165"/>
      <c r="G53" s="165"/>
      <c r="H53" s="165"/>
      <c r="I53" s="166"/>
      <c r="J53" s="103"/>
    </row>
    <row r="54" spans="1:10" s="44" customFormat="1" ht="27" customHeight="1" x14ac:dyDescent="0.25">
      <c r="A54" s="56"/>
      <c r="B54" s="56"/>
      <c r="C54" s="110"/>
      <c r="D54" s="56"/>
      <c r="E54" s="56"/>
      <c r="F54" s="56"/>
      <c r="G54" s="56"/>
      <c r="H54" s="56"/>
      <c r="I54" s="56"/>
      <c r="J54" s="103"/>
    </row>
    <row r="55" spans="1:10" s="45" customFormat="1" ht="27" customHeight="1" x14ac:dyDescent="0.25">
      <c r="A55" s="22" t="s">
        <v>1177</v>
      </c>
      <c r="B55" s="22" t="s">
        <v>24</v>
      </c>
      <c r="C55" s="37" t="s">
        <v>87</v>
      </c>
      <c r="D55" s="37" t="s">
        <v>519</v>
      </c>
      <c r="E55" s="21">
        <v>0.35</v>
      </c>
      <c r="F55" s="34">
        <v>100</v>
      </c>
      <c r="G55" s="20">
        <v>65</v>
      </c>
      <c r="H55" s="19"/>
      <c r="I55" s="18">
        <f>G55*H55</f>
        <v>0</v>
      </c>
      <c r="J55" s="103"/>
    </row>
    <row r="56" spans="1:10" s="45" customFormat="1" ht="27" customHeight="1" x14ac:dyDescent="0.25">
      <c r="A56" s="66" t="s">
        <v>664</v>
      </c>
      <c r="B56" s="66" t="s">
        <v>86</v>
      </c>
      <c r="C56" s="67" t="s">
        <v>729</v>
      </c>
      <c r="D56" s="67" t="s">
        <v>665</v>
      </c>
      <c r="E56" s="73">
        <v>0.4</v>
      </c>
      <c r="F56" s="69">
        <v>60</v>
      </c>
      <c r="G56" s="70">
        <v>36</v>
      </c>
      <c r="H56" s="71"/>
      <c r="I56" s="18">
        <f t="shared" ref="I56:I105" si="10">G56*H56</f>
        <v>0</v>
      </c>
      <c r="J56" s="103"/>
    </row>
    <row r="57" spans="1:10" s="45" customFormat="1" ht="27" customHeight="1" x14ac:dyDescent="0.25">
      <c r="A57" s="66" t="s">
        <v>663</v>
      </c>
      <c r="B57" s="66" t="s">
        <v>86</v>
      </c>
      <c r="C57" s="67" t="s">
        <v>547</v>
      </c>
      <c r="D57" s="67" t="s">
        <v>519</v>
      </c>
      <c r="E57" s="73">
        <v>0.4</v>
      </c>
      <c r="F57" s="69">
        <v>60</v>
      </c>
      <c r="G57" s="70">
        <v>36</v>
      </c>
      <c r="H57" s="71"/>
      <c r="I57" s="18">
        <f t="shared" si="10"/>
        <v>0</v>
      </c>
      <c r="J57" s="103"/>
    </row>
    <row r="58" spans="1:10" s="45" customFormat="1" ht="27" customHeight="1" x14ac:dyDescent="0.25">
      <c r="A58" s="22" t="s">
        <v>325</v>
      </c>
      <c r="B58" s="22" t="s">
        <v>86</v>
      </c>
      <c r="C58" s="37" t="s">
        <v>260</v>
      </c>
      <c r="D58" s="37" t="s">
        <v>1142</v>
      </c>
      <c r="E58" s="25">
        <f>1-(G58/F58)</f>
        <v>0.4</v>
      </c>
      <c r="F58" s="34">
        <v>60</v>
      </c>
      <c r="G58" s="20">
        <v>36</v>
      </c>
      <c r="H58" s="19"/>
      <c r="I58" s="18">
        <f t="shared" si="10"/>
        <v>0</v>
      </c>
      <c r="J58" s="103"/>
    </row>
    <row r="59" spans="1:10" s="45" customFormat="1" ht="27" customHeight="1" x14ac:dyDescent="0.25">
      <c r="A59" s="22" t="s">
        <v>750</v>
      </c>
      <c r="B59" s="22" t="s">
        <v>86</v>
      </c>
      <c r="C59" s="37" t="s">
        <v>751</v>
      </c>
      <c r="D59" s="37" t="s">
        <v>1143</v>
      </c>
      <c r="E59" s="25">
        <v>0.4</v>
      </c>
      <c r="F59" s="34">
        <v>60</v>
      </c>
      <c r="G59" s="20">
        <v>36</v>
      </c>
      <c r="H59" s="19"/>
      <c r="I59" s="18">
        <f t="shared" si="10"/>
        <v>0</v>
      </c>
      <c r="J59" s="103"/>
    </row>
    <row r="60" spans="1:10" s="45" customFormat="1" ht="27" customHeight="1" x14ac:dyDescent="0.25">
      <c r="A60" s="22" t="s">
        <v>411</v>
      </c>
      <c r="B60" s="22" t="s">
        <v>86</v>
      </c>
      <c r="C60" s="37" t="s">
        <v>412</v>
      </c>
      <c r="D60" s="37" t="s">
        <v>519</v>
      </c>
      <c r="E60" s="25">
        <f>1-(G60/F60)</f>
        <v>0.4</v>
      </c>
      <c r="F60" s="34">
        <v>60</v>
      </c>
      <c r="G60" s="20">
        <v>36</v>
      </c>
      <c r="H60" s="19"/>
      <c r="I60" s="18">
        <f t="shared" si="10"/>
        <v>0</v>
      </c>
      <c r="J60" s="103"/>
    </row>
    <row r="61" spans="1:10" s="45" customFormat="1" ht="27" customHeight="1" x14ac:dyDescent="0.25">
      <c r="A61" s="22" t="s">
        <v>1678</v>
      </c>
      <c r="B61" s="22" t="s">
        <v>86</v>
      </c>
      <c r="C61" s="37" t="s">
        <v>1679</v>
      </c>
      <c r="D61" s="37" t="s">
        <v>1680</v>
      </c>
      <c r="E61" s="85">
        <v>0.32911392405063289</v>
      </c>
      <c r="F61" s="34">
        <v>79</v>
      </c>
      <c r="G61" s="20">
        <v>53</v>
      </c>
      <c r="H61" s="19"/>
      <c r="I61" s="18">
        <f t="shared" si="10"/>
        <v>0</v>
      </c>
      <c r="J61" s="103"/>
    </row>
    <row r="62" spans="1:10" s="45" customFormat="1" ht="27" customHeight="1" x14ac:dyDescent="0.25">
      <c r="A62" s="66" t="s">
        <v>752</v>
      </c>
      <c r="B62" s="66" t="s">
        <v>86</v>
      </c>
      <c r="C62" s="67" t="s">
        <v>754</v>
      </c>
      <c r="D62" s="67" t="s">
        <v>753</v>
      </c>
      <c r="E62" s="68">
        <v>0.31578947368421051</v>
      </c>
      <c r="F62" s="69">
        <v>57</v>
      </c>
      <c r="G62" s="70">
        <v>39</v>
      </c>
      <c r="H62" s="71"/>
      <c r="I62" s="18">
        <f t="shared" si="10"/>
        <v>0</v>
      </c>
      <c r="J62" s="103"/>
    </row>
    <row r="63" spans="1:10" s="45" customFormat="1" ht="27" customHeight="1" x14ac:dyDescent="0.25">
      <c r="A63" s="22" t="s">
        <v>237</v>
      </c>
      <c r="B63" s="22" t="s">
        <v>20</v>
      </c>
      <c r="C63" s="37" t="s">
        <v>85</v>
      </c>
      <c r="D63" s="37" t="s">
        <v>238</v>
      </c>
      <c r="E63" s="25">
        <f t="shared" ref="E63" si="11">1-(G63/F63)</f>
        <v>0.47872340425531912</v>
      </c>
      <c r="F63" s="34">
        <v>94</v>
      </c>
      <c r="G63" s="20">
        <v>49</v>
      </c>
      <c r="H63" s="19"/>
      <c r="I63" s="18">
        <f t="shared" si="10"/>
        <v>0</v>
      </c>
      <c r="J63" s="103"/>
    </row>
    <row r="64" spans="1:10" s="45" customFormat="1" ht="27" customHeight="1" x14ac:dyDescent="0.25">
      <c r="A64" s="22" t="s">
        <v>740</v>
      </c>
      <c r="B64" s="22" t="s">
        <v>20</v>
      </c>
      <c r="C64" s="37" t="s">
        <v>741</v>
      </c>
      <c r="D64" s="37" t="s">
        <v>742</v>
      </c>
      <c r="E64" s="25">
        <v>0.43076923076923079</v>
      </c>
      <c r="F64" s="34">
        <v>130</v>
      </c>
      <c r="G64" s="20">
        <v>74</v>
      </c>
      <c r="H64" s="19"/>
      <c r="I64" s="18">
        <f t="shared" si="10"/>
        <v>0</v>
      </c>
      <c r="J64" s="103"/>
    </row>
    <row r="65" spans="1:10" ht="27" customHeight="1" x14ac:dyDescent="0.2">
      <c r="A65" s="22" t="s">
        <v>1266</v>
      </c>
      <c r="B65" s="22" t="s">
        <v>83</v>
      </c>
      <c r="C65" s="37" t="s">
        <v>1016</v>
      </c>
      <c r="D65" s="37" t="s">
        <v>1273</v>
      </c>
      <c r="E65" s="68">
        <f t="shared" ref="E65" si="12">1-(G65/F65)</f>
        <v>0.31730769230769229</v>
      </c>
      <c r="F65" s="34">
        <v>104</v>
      </c>
      <c r="G65" s="20">
        <v>71</v>
      </c>
      <c r="H65" s="19"/>
      <c r="I65" s="18">
        <f t="shared" si="10"/>
        <v>0</v>
      </c>
      <c r="J65" s="103"/>
    </row>
    <row r="66" spans="1:10" ht="27" customHeight="1" x14ac:dyDescent="0.2">
      <c r="A66" s="22" t="s">
        <v>1268</v>
      </c>
      <c r="B66" s="22" t="s">
        <v>83</v>
      </c>
      <c r="C66" s="37" t="s">
        <v>1269</v>
      </c>
      <c r="D66" s="37" t="s">
        <v>1272</v>
      </c>
      <c r="E66" s="68">
        <f t="shared" ref="E66" si="13">1-(G66/F66)</f>
        <v>0.31531531531531531</v>
      </c>
      <c r="F66" s="34">
        <v>111</v>
      </c>
      <c r="G66" s="20">
        <v>76</v>
      </c>
      <c r="H66" s="19"/>
      <c r="I66" s="18">
        <f t="shared" si="10"/>
        <v>0</v>
      </c>
      <c r="J66" s="103"/>
    </row>
    <row r="67" spans="1:10" ht="27" customHeight="1" x14ac:dyDescent="0.2">
      <c r="A67" s="22" t="s">
        <v>1267</v>
      </c>
      <c r="B67" s="22" t="s">
        <v>83</v>
      </c>
      <c r="C67" s="37" t="s">
        <v>84</v>
      </c>
      <c r="D67" s="37" t="s">
        <v>508</v>
      </c>
      <c r="E67" s="21">
        <v>0.3121207845350642</v>
      </c>
      <c r="F67" s="34">
        <v>113</v>
      </c>
      <c r="G67" s="20">
        <v>78</v>
      </c>
      <c r="H67" s="19"/>
      <c r="I67" s="18">
        <f t="shared" si="10"/>
        <v>0</v>
      </c>
      <c r="J67" s="103"/>
    </row>
    <row r="68" spans="1:10" ht="27" customHeight="1" x14ac:dyDescent="0.2">
      <c r="A68" s="22" t="s">
        <v>1270</v>
      </c>
      <c r="B68" s="22" t="s">
        <v>83</v>
      </c>
      <c r="C68" s="37" t="s">
        <v>1018</v>
      </c>
      <c r="D68" s="37" t="s">
        <v>1271</v>
      </c>
      <c r="E68" s="21">
        <v>0.30724246513720188</v>
      </c>
      <c r="F68" s="34">
        <v>111</v>
      </c>
      <c r="G68" s="20">
        <v>77</v>
      </c>
      <c r="H68" s="19"/>
      <c r="I68" s="18">
        <f t="shared" si="10"/>
        <v>0</v>
      </c>
      <c r="J68" s="103"/>
    </row>
    <row r="69" spans="1:10" s="45" customFormat="1" ht="27" customHeight="1" x14ac:dyDescent="0.25">
      <c r="A69" s="22" t="s">
        <v>413</v>
      </c>
      <c r="B69" s="22" t="s">
        <v>19</v>
      </c>
      <c r="C69" s="37" t="s">
        <v>258</v>
      </c>
      <c r="D69" s="37" t="s">
        <v>471</v>
      </c>
      <c r="E69" s="25">
        <f>1-(G69/F69)</f>
        <v>0.4</v>
      </c>
      <c r="F69" s="34">
        <v>65</v>
      </c>
      <c r="G69" s="20">
        <v>39</v>
      </c>
      <c r="H69" s="19"/>
      <c r="I69" s="18">
        <f t="shared" si="10"/>
        <v>0</v>
      </c>
      <c r="J69" s="103"/>
    </row>
    <row r="70" spans="1:10" s="45" customFormat="1" ht="27" customHeight="1" x14ac:dyDescent="0.25">
      <c r="A70" s="22" t="s">
        <v>1681</v>
      </c>
      <c r="B70" s="22" t="s">
        <v>1682</v>
      </c>
      <c r="C70" s="37" t="s">
        <v>1683</v>
      </c>
      <c r="D70" s="37" t="s">
        <v>1684</v>
      </c>
      <c r="E70" s="85">
        <v>0.31578947368421051</v>
      </c>
      <c r="F70" s="34">
        <v>95</v>
      </c>
      <c r="G70" s="20">
        <v>65</v>
      </c>
      <c r="H70" s="19"/>
      <c r="I70" s="18">
        <f t="shared" si="10"/>
        <v>0</v>
      </c>
      <c r="J70" s="103"/>
    </row>
    <row r="71" spans="1:10" s="45" customFormat="1" ht="27" customHeight="1" x14ac:dyDescent="0.25">
      <c r="A71" s="66" t="s">
        <v>286</v>
      </c>
      <c r="B71" s="83" t="s">
        <v>287</v>
      </c>
      <c r="C71" s="37" t="s">
        <v>291</v>
      </c>
      <c r="D71" s="67" t="s">
        <v>1138</v>
      </c>
      <c r="E71" s="23">
        <f>1-(G71/F71)</f>
        <v>0.62903225806451613</v>
      </c>
      <c r="F71" s="69">
        <v>62</v>
      </c>
      <c r="G71" s="70">
        <v>23</v>
      </c>
      <c r="H71" s="71"/>
      <c r="I71" s="18">
        <f t="shared" si="10"/>
        <v>0</v>
      </c>
      <c r="J71" s="103"/>
    </row>
    <row r="72" spans="1:10" s="45" customFormat="1" ht="27" customHeight="1" x14ac:dyDescent="0.25">
      <c r="A72" s="66" t="s">
        <v>288</v>
      </c>
      <c r="B72" s="83" t="s">
        <v>287</v>
      </c>
      <c r="C72" s="37" t="s">
        <v>292</v>
      </c>
      <c r="D72" s="67" t="s">
        <v>521</v>
      </c>
      <c r="E72" s="23">
        <f t="shared" ref="E72" si="14">1-(G72/F72)</f>
        <v>0.63414634146341464</v>
      </c>
      <c r="F72" s="69">
        <v>82</v>
      </c>
      <c r="G72" s="70">
        <v>30</v>
      </c>
      <c r="H72" s="71"/>
      <c r="I72" s="18">
        <f t="shared" si="10"/>
        <v>0</v>
      </c>
      <c r="J72" s="103"/>
    </row>
    <row r="73" spans="1:10" ht="27" customHeight="1" x14ac:dyDescent="0.2">
      <c r="A73" s="22" t="s">
        <v>468</v>
      </c>
      <c r="B73" s="22" t="s">
        <v>18</v>
      </c>
      <c r="C73" s="37" t="s">
        <v>293</v>
      </c>
      <c r="D73" s="37" t="s">
        <v>506</v>
      </c>
      <c r="E73" s="21">
        <f t="shared" ref="E73:E74" si="15">1-(G73/F73)</f>
        <v>0.2931034482758621</v>
      </c>
      <c r="F73" s="34">
        <v>58</v>
      </c>
      <c r="G73" s="20">
        <v>41</v>
      </c>
      <c r="H73" s="19"/>
      <c r="I73" s="18">
        <f t="shared" si="10"/>
        <v>0</v>
      </c>
      <c r="J73" s="103"/>
    </row>
    <row r="74" spans="1:10" ht="27" customHeight="1" x14ac:dyDescent="0.2">
      <c r="A74" s="22" t="s">
        <v>328</v>
      </c>
      <c r="B74" s="22" t="s">
        <v>18</v>
      </c>
      <c r="C74" s="37" t="s">
        <v>293</v>
      </c>
      <c r="D74" s="37" t="s">
        <v>520</v>
      </c>
      <c r="E74" s="21">
        <f t="shared" si="15"/>
        <v>0.35443037974683544</v>
      </c>
      <c r="F74" s="34">
        <v>79</v>
      </c>
      <c r="G74" s="20">
        <v>51</v>
      </c>
      <c r="H74" s="19"/>
      <c r="I74" s="18">
        <f t="shared" si="10"/>
        <v>0</v>
      </c>
      <c r="J74" s="103"/>
    </row>
    <row r="75" spans="1:10" ht="27" customHeight="1" x14ac:dyDescent="0.2">
      <c r="A75" s="22" t="s">
        <v>1178</v>
      </c>
      <c r="B75" s="22" t="s">
        <v>18</v>
      </c>
      <c r="C75" s="37" t="s">
        <v>293</v>
      </c>
      <c r="D75" s="37" t="s">
        <v>520</v>
      </c>
      <c r="E75" s="25">
        <v>0.40963855421686746</v>
      </c>
      <c r="F75" s="34">
        <v>83</v>
      </c>
      <c r="G75" s="20">
        <v>49</v>
      </c>
      <c r="H75" s="19"/>
      <c r="I75" s="18">
        <f t="shared" si="10"/>
        <v>0</v>
      </c>
      <c r="J75" s="103"/>
    </row>
    <row r="76" spans="1:10" ht="27" customHeight="1" x14ac:dyDescent="0.2">
      <c r="A76" s="22" t="s">
        <v>414</v>
      </c>
      <c r="B76" s="22" t="s">
        <v>17</v>
      </c>
      <c r="C76" s="37" t="s">
        <v>310</v>
      </c>
      <c r="D76" s="37" t="s">
        <v>1650</v>
      </c>
      <c r="E76" s="23">
        <f t="shared" ref="E76:E80" si="16">1-(G76/F76)</f>
        <v>0.59493670886075956</v>
      </c>
      <c r="F76" s="34">
        <v>79</v>
      </c>
      <c r="G76" s="20">
        <v>32</v>
      </c>
      <c r="H76" s="19"/>
      <c r="I76" s="18">
        <f t="shared" si="10"/>
        <v>0</v>
      </c>
      <c r="J76" s="103"/>
    </row>
    <row r="77" spans="1:10" ht="27" customHeight="1" x14ac:dyDescent="0.2">
      <c r="A77" s="22" t="s">
        <v>1314</v>
      </c>
      <c r="B77" s="22" t="s">
        <v>17</v>
      </c>
      <c r="C77" s="37" t="s">
        <v>240</v>
      </c>
      <c r="D77" s="37" t="s">
        <v>1318</v>
      </c>
      <c r="E77" s="23">
        <f t="shared" si="16"/>
        <v>0.57317073170731714</v>
      </c>
      <c r="F77" s="34">
        <v>82</v>
      </c>
      <c r="G77" s="20">
        <v>35</v>
      </c>
      <c r="H77" s="19"/>
      <c r="I77" s="18">
        <f t="shared" si="10"/>
        <v>0</v>
      </c>
      <c r="J77" s="103"/>
    </row>
    <row r="78" spans="1:10" ht="27" customHeight="1" x14ac:dyDescent="0.2">
      <c r="A78" s="22" t="s">
        <v>1312</v>
      </c>
      <c r="B78" s="22" t="s">
        <v>17</v>
      </c>
      <c r="C78" s="37" t="s">
        <v>1316</v>
      </c>
      <c r="D78" s="37" t="s">
        <v>1318</v>
      </c>
      <c r="E78" s="23">
        <f t="shared" si="16"/>
        <v>0.57317073170731714</v>
      </c>
      <c r="F78" s="34">
        <v>82</v>
      </c>
      <c r="G78" s="20">
        <v>35</v>
      </c>
      <c r="H78" s="19"/>
      <c r="I78" s="18">
        <f t="shared" si="10"/>
        <v>0</v>
      </c>
      <c r="J78" s="103"/>
    </row>
    <row r="79" spans="1:10" ht="27" customHeight="1" x14ac:dyDescent="0.2">
      <c r="A79" s="22" t="s">
        <v>1313</v>
      </c>
      <c r="B79" s="22" t="s">
        <v>17</v>
      </c>
      <c r="C79" s="37" t="s">
        <v>1317</v>
      </c>
      <c r="D79" s="37" t="s">
        <v>1318</v>
      </c>
      <c r="E79" s="23">
        <f t="shared" si="16"/>
        <v>0.58139534883720922</v>
      </c>
      <c r="F79" s="34">
        <v>86</v>
      </c>
      <c r="G79" s="20">
        <v>36</v>
      </c>
      <c r="H79" s="19"/>
      <c r="I79" s="18">
        <f t="shared" si="10"/>
        <v>0</v>
      </c>
      <c r="J79" s="103"/>
    </row>
    <row r="80" spans="1:10" ht="27" customHeight="1" x14ac:dyDescent="0.2">
      <c r="A80" s="22" t="s">
        <v>1311</v>
      </c>
      <c r="B80" s="22" t="s">
        <v>17</v>
      </c>
      <c r="C80" s="37" t="s">
        <v>1315</v>
      </c>
      <c r="D80" s="37" t="s">
        <v>1318</v>
      </c>
      <c r="E80" s="23">
        <f t="shared" si="16"/>
        <v>0.5641025641025641</v>
      </c>
      <c r="F80" s="34">
        <v>78</v>
      </c>
      <c r="G80" s="20">
        <v>34</v>
      </c>
      <c r="H80" s="19"/>
      <c r="I80" s="18">
        <f t="shared" si="10"/>
        <v>0</v>
      </c>
      <c r="J80" s="103"/>
    </row>
    <row r="81" spans="1:10" ht="27" customHeight="1" x14ac:dyDescent="0.2">
      <c r="A81" s="22" t="s">
        <v>1687</v>
      </c>
      <c r="B81" s="22" t="s">
        <v>13</v>
      </c>
      <c r="C81" s="37" t="s">
        <v>81</v>
      </c>
      <c r="D81" s="37" t="s">
        <v>1688</v>
      </c>
      <c r="E81" s="21">
        <f t="shared" ref="E81:E83" si="17">1-(G81/F81)</f>
        <v>0.3411764705882353</v>
      </c>
      <c r="F81" s="34">
        <v>85</v>
      </c>
      <c r="G81" s="20">
        <v>56</v>
      </c>
      <c r="H81" s="19"/>
      <c r="I81" s="18">
        <f t="shared" si="10"/>
        <v>0</v>
      </c>
      <c r="J81" s="103"/>
    </row>
    <row r="82" spans="1:10" ht="27" customHeight="1" x14ac:dyDescent="0.2">
      <c r="A82" s="22" t="s">
        <v>1685</v>
      </c>
      <c r="B82" s="22" t="s">
        <v>13</v>
      </c>
      <c r="C82" s="37" t="s">
        <v>1686</v>
      </c>
      <c r="D82" s="37" t="s">
        <v>1864</v>
      </c>
      <c r="E82" s="21">
        <f t="shared" si="17"/>
        <v>0.33734939759036142</v>
      </c>
      <c r="F82" s="34">
        <v>83</v>
      </c>
      <c r="G82" s="20">
        <v>55</v>
      </c>
      <c r="H82" s="19"/>
      <c r="I82" s="18">
        <f t="shared" si="10"/>
        <v>0</v>
      </c>
      <c r="J82" s="103"/>
    </row>
    <row r="83" spans="1:10" ht="27" customHeight="1" x14ac:dyDescent="0.2">
      <c r="A83" s="22" t="s">
        <v>1179</v>
      </c>
      <c r="B83" s="22" t="s">
        <v>13</v>
      </c>
      <c r="C83" s="37" t="s">
        <v>1180</v>
      </c>
      <c r="D83" s="37" t="s">
        <v>1181</v>
      </c>
      <c r="E83" s="21">
        <f t="shared" si="17"/>
        <v>0.33734939759036142</v>
      </c>
      <c r="F83" s="34">
        <v>83</v>
      </c>
      <c r="G83" s="20">
        <v>55</v>
      </c>
      <c r="H83" s="19"/>
      <c r="I83" s="18">
        <f t="shared" si="10"/>
        <v>0</v>
      </c>
      <c r="J83" s="103"/>
    </row>
    <row r="84" spans="1:10" ht="27" customHeight="1" x14ac:dyDescent="0.2">
      <c r="A84" s="22" t="s">
        <v>477</v>
      </c>
      <c r="B84" s="22" t="s">
        <v>12</v>
      </c>
      <c r="C84" s="37" t="s">
        <v>239</v>
      </c>
      <c r="D84" s="37" t="s">
        <v>522</v>
      </c>
      <c r="E84" s="21">
        <v>0.32608695652173914</v>
      </c>
      <c r="F84" s="34">
        <v>92</v>
      </c>
      <c r="G84" s="70">
        <v>62</v>
      </c>
      <c r="H84" s="19"/>
      <c r="I84" s="18">
        <f t="shared" si="10"/>
        <v>0</v>
      </c>
      <c r="J84" s="103"/>
    </row>
    <row r="85" spans="1:10" ht="27" customHeight="1" x14ac:dyDescent="0.2">
      <c r="A85" s="22" t="s">
        <v>221</v>
      </c>
      <c r="B85" s="22" t="s">
        <v>12</v>
      </c>
      <c r="C85" s="37" t="s">
        <v>232</v>
      </c>
      <c r="D85" s="37" t="s">
        <v>507</v>
      </c>
      <c r="E85" s="21">
        <f>1-(G85/F85)</f>
        <v>0.26744186046511631</v>
      </c>
      <c r="F85" s="34">
        <v>86</v>
      </c>
      <c r="G85" s="20">
        <v>63</v>
      </c>
      <c r="H85" s="19"/>
      <c r="I85" s="18">
        <f t="shared" si="10"/>
        <v>0</v>
      </c>
      <c r="J85" s="103"/>
    </row>
    <row r="86" spans="1:10" ht="27" customHeight="1" x14ac:dyDescent="0.2">
      <c r="A86" s="22" t="s">
        <v>505</v>
      </c>
      <c r="B86" s="22" t="s">
        <v>12</v>
      </c>
      <c r="C86" s="37" t="s">
        <v>504</v>
      </c>
      <c r="D86" s="37" t="s">
        <v>507</v>
      </c>
      <c r="E86" s="21">
        <f>1-(G86/F86)</f>
        <v>0.34285714285714286</v>
      </c>
      <c r="F86" s="34">
        <v>105</v>
      </c>
      <c r="G86" s="20">
        <v>69</v>
      </c>
      <c r="H86" s="19"/>
      <c r="I86" s="18">
        <f t="shared" si="10"/>
        <v>0</v>
      </c>
      <c r="J86" s="103"/>
    </row>
    <row r="87" spans="1:10" ht="27" customHeight="1" x14ac:dyDescent="0.2">
      <c r="A87" s="22" t="s">
        <v>1319</v>
      </c>
      <c r="B87" s="22" t="s">
        <v>12</v>
      </c>
      <c r="C87" s="37" t="s">
        <v>1323</v>
      </c>
      <c r="D87" s="37" t="s">
        <v>1325</v>
      </c>
      <c r="E87" s="21">
        <f>1-(G87/F87)</f>
        <v>0.28888888888888886</v>
      </c>
      <c r="F87" s="34">
        <v>90</v>
      </c>
      <c r="G87" s="20">
        <v>64</v>
      </c>
      <c r="H87" s="19"/>
      <c r="I87" s="18">
        <f t="shared" si="10"/>
        <v>0</v>
      </c>
      <c r="J87" s="103"/>
    </row>
    <row r="88" spans="1:10" ht="27" customHeight="1" x14ac:dyDescent="0.2">
      <c r="A88" s="22" t="s">
        <v>1320</v>
      </c>
      <c r="B88" s="22" t="s">
        <v>12</v>
      </c>
      <c r="C88" s="37" t="s">
        <v>1323</v>
      </c>
      <c r="D88" s="37" t="s">
        <v>508</v>
      </c>
      <c r="E88" s="21">
        <f t="shared" ref="E88:E93" si="18">1-(G88/F88)</f>
        <v>0.28155339805825241</v>
      </c>
      <c r="F88" s="34">
        <v>103</v>
      </c>
      <c r="G88" s="20">
        <v>74</v>
      </c>
      <c r="H88" s="19"/>
      <c r="I88" s="18">
        <f t="shared" si="10"/>
        <v>0</v>
      </c>
      <c r="J88" s="103"/>
    </row>
    <row r="89" spans="1:10" ht="27" customHeight="1" x14ac:dyDescent="0.2">
      <c r="A89" s="22" t="s">
        <v>1321</v>
      </c>
      <c r="B89" s="22" t="s">
        <v>12</v>
      </c>
      <c r="C89" s="37" t="s">
        <v>1324</v>
      </c>
      <c r="D89" s="37" t="s">
        <v>508</v>
      </c>
      <c r="E89" s="21">
        <f t="shared" si="18"/>
        <v>0.27184466019417475</v>
      </c>
      <c r="F89" s="34">
        <v>103</v>
      </c>
      <c r="G89" s="20">
        <v>75</v>
      </c>
      <c r="H89" s="19"/>
      <c r="I89" s="18">
        <f t="shared" si="10"/>
        <v>0</v>
      </c>
      <c r="J89" s="103"/>
    </row>
    <row r="90" spans="1:10" ht="27" customHeight="1" x14ac:dyDescent="0.2">
      <c r="A90" s="22" t="s">
        <v>587</v>
      </c>
      <c r="B90" s="22" t="s">
        <v>80</v>
      </c>
      <c r="C90" s="37" t="s">
        <v>306</v>
      </c>
      <c r="D90" s="37" t="s">
        <v>755</v>
      </c>
      <c r="E90" s="21">
        <f t="shared" si="18"/>
        <v>0.29885057471264365</v>
      </c>
      <c r="F90" s="34">
        <v>87</v>
      </c>
      <c r="G90" s="70">
        <v>61</v>
      </c>
      <c r="H90" s="19"/>
      <c r="I90" s="18">
        <f t="shared" si="10"/>
        <v>0</v>
      </c>
      <c r="J90" s="103"/>
    </row>
    <row r="91" spans="1:10" s="45" customFormat="1" ht="27" customHeight="1" x14ac:dyDescent="0.25">
      <c r="A91" s="22" t="s">
        <v>329</v>
      </c>
      <c r="B91" s="22" t="s">
        <v>80</v>
      </c>
      <c r="C91" s="37" t="s">
        <v>264</v>
      </c>
      <c r="D91" s="37" t="s">
        <v>265</v>
      </c>
      <c r="E91" s="21">
        <f t="shared" si="18"/>
        <v>0.28048780487804881</v>
      </c>
      <c r="F91" s="34">
        <v>82</v>
      </c>
      <c r="G91" s="20">
        <v>59</v>
      </c>
      <c r="H91" s="19"/>
      <c r="I91" s="18">
        <f t="shared" si="10"/>
        <v>0</v>
      </c>
      <c r="J91" s="103"/>
    </row>
    <row r="92" spans="1:10" s="45" customFormat="1" ht="27" customHeight="1" x14ac:dyDescent="0.25">
      <c r="A92" s="22" t="s">
        <v>1689</v>
      </c>
      <c r="B92" s="22" t="s">
        <v>80</v>
      </c>
      <c r="C92" s="37" t="s">
        <v>306</v>
      </c>
      <c r="D92" s="37" t="s">
        <v>755</v>
      </c>
      <c r="E92" s="21">
        <v>0.29885057471264365</v>
      </c>
      <c r="F92" s="34">
        <v>87</v>
      </c>
      <c r="G92" s="20">
        <v>61</v>
      </c>
      <c r="H92" s="19"/>
      <c r="I92" s="18">
        <f t="shared" si="10"/>
        <v>0</v>
      </c>
      <c r="J92" s="103"/>
    </row>
    <row r="93" spans="1:10" ht="27" customHeight="1" x14ac:dyDescent="0.2">
      <c r="A93" s="22" t="s">
        <v>1322</v>
      </c>
      <c r="B93" s="22" t="s">
        <v>80</v>
      </c>
      <c r="C93" s="37" t="s">
        <v>306</v>
      </c>
      <c r="D93" s="37" t="s">
        <v>520</v>
      </c>
      <c r="E93" s="21">
        <f t="shared" si="18"/>
        <v>0.29702970297029707</v>
      </c>
      <c r="F93" s="34">
        <v>101</v>
      </c>
      <c r="G93" s="20">
        <v>71</v>
      </c>
      <c r="H93" s="19"/>
      <c r="I93" s="18">
        <f t="shared" si="10"/>
        <v>0</v>
      </c>
      <c r="J93" s="103"/>
    </row>
    <row r="94" spans="1:10" ht="27" customHeight="1" x14ac:dyDescent="0.2">
      <c r="A94" s="22" t="s">
        <v>1328</v>
      </c>
      <c r="B94" s="22" t="s">
        <v>1048</v>
      </c>
      <c r="C94" s="37" t="s">
        <v>1329</v>
      </c>
      <c r="D94" s="37" t="s">
        <v>1330</v>
      </c>
      <c r="E94" s="102">
        <f>1-(G94/F94)</f>
        <v>0.55555555555555558</v>
      </c>
      <c r="F94" s="34">
        <v>36</v>
      </c>
      <c r="G94" s="70">
        <v>16</v>
      </c>
      <c r="H94" s="19"/>
      <c r="I94" s="18">
        <f t="shared" si="10"/>
        <v>0</v>
      </c>
      <c r="J94" s="103"/>
    </row>
    <row r="95" spans="1:10" ht="27" customHeight="1" x14ac:dyDescent="0.2">
      <c r="A95" s="22" t="s">
        <v>1326</v>
      </c>
      <c r="B95" s="22" t="s">
        <v>1048</v>
      </c>
      <c r="C95" s="37" t="s">
        <v>1049</v>
      </c>
      <c r="D95" s="37" t="s">
        <v>1330</v>
      </c>
      <c r="E95" s="102">
        <f t="shared" ref="E95:E98" si="19">1-(G95/F95)</f>
        <v>0.55555555555555558</v>
      </c>
      <c r="F95" s="34">
        <v>36</v>
      </c>
      <c r="G95" s="70">
        <v>16</v>
      </c>
      <c r="H95" s="19"/>
      <c r="I95" s="18">
        <f t="shared" si="10"/>
        <v>0</v>
      </c>
      <c r="J95" s="103"/>
    </row>
    <row r="96" spans="1:10" ht="27" customHeight="1" x14ac:dyDescent="0.2">
      <c r="A96" s="22" t="s">
        <v>1327</v>
      </c>
      <c r="B96" s="22" t="s">
        <v>1048</v>
      </c>
      <c r="C96" s="37" t="s">
        <v>1331</v>
      </c>
      <c r="D96" s="37" t="s">
        <v>1332</v>
      </c>
      <c r="E96" s="102">
        <f t="shared" si="19"/>
        <v>0.55555555555555558</v>
      </c>
      <c r="F96" s="34">
        <v>36</v>
      </c>
      <c r="G96" s="70">
        <v>16</v>
      </c>
      <c r="H96" s="19"/>
      <c r="I96" s="18">
        <f t="shared" si="10"/>
        <v>0</v>
      </c>
      <c r="J96" s="103"/>
    </row>
    <row r="97" spans="1:10" ht="27" customHeight="1" x14ac:dyDescent="0.2">
      <c r="A97" s="22" t="s">
        <v>1690</v>
      </c>
      <c r="B97" s="22" t="s">
        <v>1691</v>
      </c>
      <c r="C97" s="37" t="s">
        <v>1692</v>
      </c>
      <c r="D97" s="37" t="s">
        <v>1694</v>
      </c>
      <c r="E97" s="21">
        <f t="shared" si="19"/>
        <v>0.28037383177570097</v>
      </c>
      <c r="F97" s="34">
        <v>214</v>
      </c>
      <c r="G97" s="70">
        <v>154</v>
      </c>
      <c r="H97" s="19"/>
      <c r="I97" s="18">
        <f t="shared" si="10"/>
        <v>0</v>
      </c>
      <c r="J97" s="103"/>
    </row>
    <row r="98" spans="1:10" ht="27" customHeight="1" x14ac:dyDescent="0.2">
      <c r="A98" s="22" t="s">
        <v>1693</v>
      </c>
      <c r="B98" s="22" t="s">
        <v>1691</v>
      </c>
      <c r="C98" s="37" t="s">
        <v>1695</v>
      </c>
      <c r="D98" s="37" t="s">
        <v>1696</v>
      </c>
      <c r="E98" s="21">
        <f t="shared" si="19"/>
        <v>0.30000000000000004</v>
      </c>
      <c r="F98" s="34">
        <v>30</v>
      </c>
      <c r="G98" s="70">
        <v>21</v>
      </c>
      <c r="H98" s="19"/>
      <c r="I98" s="18">
        <f t="shared" si="10"/>
        <v>0</v>
      </c>
      <c r="J98" s="103"/>
    </row>
    <row r="99" spans="1:10" ht="27" customHeight="1" x14ac:dyDescent="0.2">
      <c r="A99" s="66" t="s">
        <v>1182</v>
      </c>
      <c r="B99" s="66" t="s">
        <v>7</v>
      </c>
      <c r="C99" s="67" t="s">
        <v>478</v>
      </c>
      <c r="D99" s="67" t="s">
        <v>523</v>
      </c>
      <c r="E99" s="73">
        <v>0.46511627906976749</v>
      </c>
      <c r="F99" s="69">
        <v>86</v>
      </c>
      <c r="G99" s="70">
        <v>46</v>
      </c>
      <c r="H99" s="71"/>
      <c r="I99" s="18">
        <f t="shared" si="10"/>
        <v>0</v>
      </c>
      <c r="J99" s="103"/>
    </row>
    <row r="100" spans="1:10" ht="27" customHeight="1" x14ac:dyDescent="0.2">
      <c r="A100" s="66" t="s">
        <v>1183</v>
      </c>
      <c r="B100" s="66" t="s">
        <v>7</v>
      </c>
      <c r="C100" s="67" t="s">
        <v>69</v>
      </c>
      <c r="D100" s="67" t="s">
        <v>523</v>
      </c>
      <c r="E100" s="73">
        <v>0.4642857142857143</v>
      </c>
      <c r="F100" s="69">
        <v>84</v>
      </c>
      <c r="G100" s="70">
        <v>45</v>
      </c>
      <c r="H100" s="71"/>
      <c r="I100" s="18">
        <f t="shared" si="10"/>
        <v>0</v>
      </c>
      <c r="J100" s="103"/>
    </row>
    <row r="101" spans="1:10" ht="27" customHeight="1" x14ac:dyDescent="0.2">
      <c r="A101" s="66" t="s">
        <v>1335</v>
      </c>
      <c r="B101" s="66" t="s">
        <v>1333</v>
      </c>
      <c r="C101" s="67" t="s">
        <v>1337</v>
      </c>
      <c r="D101" s="67" t="s">
        <v>1340</v>
      </c>
      <c r="E101" s="21">
        <f t="shared" ref="E101:E103" si="20">1-(G101/F101)</f>
        <v>0.22222222222222221</v>
      </c>
      <c r="F101" s="69">
        <v>36</v>
      </c>
      <c r="G101" s="70">
        <v>28</v>
      </c>
      <c r="H101" s="71"/>
      <c r="I101" s="18">
        <f t="shared" si="10"/>
        <v>0</v>
      </c>
      <c r="J101" s="103"/>
    </row>
    <row r="102" spans="1:10" ht="27" customHeight="1" x14ac:dyDescent="0.2">
      <c r="A102" s="66" t="s">
        <v>1336</v>
      </c>
      <c r="B102" s="66" t="s">
        <v>1333</v>
      </c>
      <c r="C102" s="67" t="s">
        <v>1338</v>
      </c>
      <c r="D102" s="67" t="s">
        <v>1340</v>
      </c>
      <c r="E102" s="21">
        <f t="shared" si="20"/>
        <v>0.22222222222222221</v>
      </c>
      <c r="F102" s="69">
        <v>36</v>
      </c>
      <c r="G102" s="70">
        <v>28</v>
      </c>
      <c r="H102" s="71"/>
      <c r="I102" s="18">
        <f t="shared" si="10"/>
        <v>0</v>
      </c>
      <c r="J102" s="103"/>
    </row>
    <row r="103" spans="1:10" ht="27" customHeight="1" x14ac:dyDescent="0.2">
      <c r="A103" s="66" t="s">
        <v>1334</v>
      </c>
      <c r="B103" s="66" t="s">
        <v>1333</v>
      </c>
      <c r="C103" s="67" t="s">
        <v>1339</v>
      </c>
      <c r="D103" s="67" t="s">
        <v>1341</v>
      </c>
      <c r="E103" s="21">
        <f t="shared" si="20"/>
        <v>0.22222222222222221</v>
      </c>
      <c r="F103" s="69">
        <v>36</v>
      </c>
      <c r="G103" s="70">
        <v>28</v>
      </c>
      <c r="H103" s="71"/>
      <c r="I103" s="18">
        <f t="shared" si="10"/>
        <v>0</v>
      </c>
      <c r="J103" s="103"/>
    </row>
    <row r="104" spans="1:10" ht="27" customHeight="1" x14ac:dyDescent="0.2">
      <c r="A104" s="66" t="s">
        <v>1184</v>
      </c>
      <c r="B104" s="66" t="s">
        <v>5</v>
      </c>
      <c r="C104" s="67" t="s">
        <v>1185</v>
      </c>
      <c r="D104" s="67" t="s">
        <v>1259</v>
      </c>
      <c r="E104" s="73">
        <v>0.40740740740740744</v>
      </c>
      <c r="F104" s="69">
        <v>81</v>
      </c>
      <c r="G104" s="70">
        <v>48</v>
      </c>
      <c r="H104" s="71"/>
      <c r="I104" s="18">
        <f t="shared" si="10"/>
        <v>0</v>
      </c>
      <c r="J104" s="103"/>
    </row>
    <row r="105" spans="1:10" ht="27" customHeight="1" x14ac:dyDescent="0.2">
      <c r="A105" s="22" t="s">
        <v>592</v>
      </c>
      <c r="B105" s="22" t="s">
        <v>589</v>
      </c>
      <c r="C105" s="37" t="s">
        <v>593</v>
      </c>
      <c r="D105" s="37" t="s">
        <v>594</v>
      </c>
      <c r="E105" s="21">
        <f>1-(G105/F105)</f>
        <v>0.38983050847457623</v>
      </c>
      <c r="F105" s="34">
        <v>59</v>
      </c>
      <c r="G105" s="70">
        <v>36</v>
      </c>
      <c r="H105" s="19"/>
      <c r="I105" s="18">
        <f t="shared" si="10"/>
        <v>0</v>
      </c>
      <c r="J105" s="103"/>
    </row>
    <row r="106" spans="1:10" ht="39.75" customHeight="1" thickBot="1" x14ac:dyDescent="0.3">
      <c r="A106" s="31" t="s">
        <v>33</v>
      </c>
      <c r="B106" s="31" t="s">
        <v>32</v>
      </c>
      <c r="C106" s="109"/>
      <c r="D106" s="30"/>
      <c r="E106" s="29" t="s">
        <v>31</v>
      </c>
      <c r="F106" s="28" t="s">
        <v>30</v>
      </c>
      <c r="G106" s="55" t="s">
        <v>29</v>
      </c>
      <c r="H106" s="27" t="s">
        <v>28</v>
      </c>
      <c r="I106" s="27" t="s">
        <v>27</v>
      </c>
      <c r="J106" s="103"/>
    </row>
    <row r="107" spans="1:10" s="44" customFormat="1" ht="21.95" customHeight="1" thickBot="1" x14ac:dyDescent="0.3">
      <c r="A107" s="164" t="s">
        <v>233</v>
      </c>
      <c r="B107" s="165"/>
      <c r="C107" s="165"/>
      <c r="D107" s="165"/>
      <c r="E107" s="165"/>
      <c r="F107" s="165"/>
      <c r="G107" s="165"/>
      <c r="H107" s="165"/>
      <c r="I107" s="166"/>
      <c r="J107" s="103"/>
    </row>
    <row r="108" spans="1:10" s="44" customFormat="1" ht="13.5" customHeight="1" x14ac:dyDescent="0.25">
      <c r="A108" s="56"/>
      <c r="B108" s="56"/>
      <c r="C108" s="110"/>
      <c r="D108" s="56"/>
      <c r="E108" s="56"/>
      <c r="F108" s="56"/>
      <c r="G108" s="56"/>
      <c r="H108" s="56"/>
      <c r="I108" s="56"/>
      <c r="J108" s="103"/>
    </row>
    <row r="109" spans="1:10" ht="27" customHeight="1" x14ac:dyDescent="0.2">
      <c r="A109" s="22" t="s">
        <v>588</v>
      </c>
      <c r="B109" s="22" t="s">
        <v>589</v>
      </c>
      <c r="C109" s="37" t="s">
        <v>590</v>
      </c>
      <c r="D109" s="37" t="s">
        <v>591</v>
      </c>
      <c r="E109" s="21">
        <f>1-(G109/F109)</f>
        <v>0.38983050847457623</v>
      </c>
      <c r="F109" s="34">
        <v>59</v>
      </c>
      <c r="G109" s="70">
        <v>36</v>
      </c>
      <c r="H109" s="19"/>
      <c r="I109" s="18">
        <f>G109*H109</f>
        <v>0</v>
      </c>
      <c r="J109" s="103"/>
    </row>
    <row r="110" spans="1:10" s="45" customFormat="1" ht="27" customHeight="1" x14ac:dyDescent="0.25">
      <c r="A110" s="22" t="s">
        <v>330</v>
      </c>
      <c r="B110" s="22" t="s">
        <v>220</v>
      </c>
      <c r="C110" s="37" t="s">
        <v>219</v>
      </c>
      <c r="D110" s="37" t="s">
        <v>524</v>
      </c>
      <c r="E110" s="21">
        <f>1-(G110/F110)</f>
        <v>0.375</v>
      </c>
      <c r="F110" s="34">
        <v>48</v>
      </c>
      <c r="G110" s="20">
        <v>30</v>
      </c>
      <c r="H110" s="19"/>
      <c r="I110" s="18">
        <f>G110*H110</f>
        <v>0</v>
      </c>
      <c r="J110" s="103"/>
    </row>
    <row r="111" spans="1:10" s="45" customFormat="1" ht="27" customHeight="1" x14ac:dyDescent="0.25">
      <c r="A111" s="22" t="s">
        <v>415</v>
      </c>
      <c r="B111" s="22" t="s">
        <v>220</v>
      </c>
      <c r="C111" s="37" t="s">
        <v>416</v>
      </c>
      <c r="D111" s="37" t="s">
        <v>524</v>
      </c>
      <c r="E111" s="21">
        <f t="shared" ref="E111" si="21">1-(G111/F111)</f>
        <v>0.375</v>
      </c>
      <c r="F111" s="34">
        <v>48</v>
      </c>
      <c r="G111" s="20">
        <v>30</v>
      </c>
      <c r="H111" s="19"/>
      <c r="I111" s="18">
        <f t="shared" ref="I111:I120" si="22">G111*H111</f>
        <v>0</v>
      </c>
      <c r="J111" s="103"/>
    </row>
    <row r="112" spans="1:10" s="45" customFormat="1" ht="27" customHeight="1" x14ac:dyDescent="0.25">
      <c r="A112" s="22" t="s">
        <v>585</v>
      </c>
      <c r="B112" s="66" t="s">
        <v>586</v>
      </c>
      <c r="C112" s="67" t="s">
        <v>259</v>
      </c>
      <c r="D112" s="67" t="s">
        <v>1260</v>
      </c>
      <c r="E112" s="68">
        <f>1-(G112/F112)</f>
        <v>0.26666666666666672</v>
      </c>
      <c r="F112" s="69">
        <v>15</v>
      </c>
      <c r="G112" s="70">
        <v>11</v>
      </c>
      <c r="H112" s="71"/>
      <c r="I112" s="18">
        <f t="shared" si="22"/>
        <v>0</v>
      </c>
      <c r="J112" s="103"/>
    </row>
    <row r="113" spans="1:10" s="45" customFormat="1" ht="27" customHeight="1" x14ac:dyDescent="0.25">
      <c r="A113" s="22" t="s">
        <v>737</v>
      </c>
      <c r="B113" s="66" t="s">
        <v>71</v>
      </c>
      <c r="C113" s="67" t="s">
        <v>738</v>
      </c>
      <c r="D113" s="67" t="s">
        <v>739</v>
      </c>
      <c r="E113" s="68">
        <f t="shared" ref="E113:E114" si="23">1-(G113/F113)</f>
        <v>0.32110091743119262</v>
      </c>
      <c r="F113" s="69">
        <v>109</v>
      </c>
      <c r="G113" s="70">
        <v>74</v>
      </c>
      <c r="H113" s="71"/>
      <c r="I113" s="18">
        <f t="shared" si="22"/>
        <v>0</v>
      </c>
      <c r="J113" s="103"/>
    </row>
    <row r="114" spans="1:10" s="45" customFormat="1" ht="27" customHeight="1" x14ac:dyDescent="0.25">
      <c r="A114" s="22" t="s">
        <v>1186</v>
      </c>
      <c r="B114" s="22" t="s">
        <v>215</v>
      </c>
      <c r="C114" s="37" t="s">
        <v>242</v>
      </c>
      <c r="D114" s="37" t="s">
        <v>519</v>
      </c>
      <c r="E114" s="68">
        <f t="shared" si="23"/>
        <v>0.31092436974789917</v>
      </c>
      <c r="F114" s="34">
        <v>119</v>
      </c>
      <c r="G114" s="20">
        <v>82</v>
      </c>
      <c r="H114" s="19"/>
      <c r="I114" s="18">
        <f t="shared" si="22"/>
        <v>0</v>
      </c>
      <c r="J114" s="103"/>
    </row>
    <row r="115" spans="1:10" s="45" customFormat="1" ht="27" customHeight="1" x14ac:dyDescent="0.25">
      <c r="A115" s="22" t="s">
        <v>746</v>
      </c>
      <c r="B115" s="22" t="s">
        <v>743</v>
      </c>
      <c r="C115" s="37" t="s">
        <v>243</v>
      </c>
      <c r="D115" s="37" t="s">
        <v>748</v>
      </c>
      <c r="E115" s="25">
        <v>0.46666666666666667</v>
      </c>
      <c r="F115" s="34">
        <v>30</v>
      </c>
      <c r="G115" s="20">
        <v>16</v>
      </c>
      <c r="H115" s="19"/>
      <c r="I115" s="18">
        <f t="shared" si="22"/>
        <v>0</v>
      </c>
      <c r="J115" s="103"/>
    </row>
    <row r="116" spans="1:10" s="45" customFormat="1" ht="27" customHeight="1" x14ac:dyDescent="0.25">
      <c r="A116" s="22" t="s">
        <v>1697</v>
      </c>
      <c r="B116" s="66" t="s">
        <v>743</v>
      </c>
      <c r="C116" s="67" t="s">
        <v>1698</v>
      </c>
      <c r="D116" s="67" t="s">
        <v>748</v>
      </c>
      <c r="E116" s="73">
        <v>0.4</v>
      </c>
      <c r="F116" s="69">
        <v>30</v>
      </c>
      <c r="G116" s="70">
        <v>18</v>
      </c>
      <c r="H116" s="71"/>
      <c r="I116" s="18">
        <f t="shared" si="22"/>
        <v>0</v>
      </c>
      <c r="J116" s="103"/>
    </row>
    <row r="117" spans="1:10" s="45" customFormat="1" ht="27" customHeight="1" x14ac:dyDescent="0.25">
      <c r="A117" s="22" t="s">
        <v>744</v>
      </c>
      <c r="B117" s="22" t="s">
        <v>743</v>
      </c>
      <c r="C117" s="37" t="s">
        <v>745</v>
      </c>
      <c r="D117" s="37" t="s">
        <v>749</v>
      </c>
      <c r="E117" s="25">
        <v>0.4</v>
      </c>
      <c r="F117" s="34">
        <v>15</v>
      </c>
      <c r="G117" s="20">
        <v>9</v>
      </c>
      <c r="H117" s="19"/>
      <c r="I117" s="18">
        <f t="shared" si="22"/>
        <v>0</v>
      </c>
      <c r="J117" s="103"/>
    </row>
    <row r="118" spans="1:10" s="45" customFormat="1" ht="27" customHeight="1" x14ac:dyDescent="0.25">
      <c r="A118" s="22" t="s">
        <v>595</v>
      </c>
      <c r="B118" s="22" t="s">
        <v>70</v>
      </c>
      <c r="C118" s="37" t="s">
        <v>304</v>
      </c>
      <c r="D118" s="37" t="s">
        <v>596</v>
      </c>
      <c r="E118" s="21">
        <f>1-(G118/F118)</f>
        <v>0.33333333333333337</v>
      </c>
      <c r="F118" s="34">
        <v>120</v>
      </c>
      <c r="G118" s="20">
        <v>80</v>
      </c>
      <c r="H118" s="19"/>
      <c r="I118" s="18">
        <f t="shared" si="22"/>
        <v>0</v>
      </c>
      <c r="J118" s="103"/>
    </row>
    <row r="119" spans="1:10" s="45" customFormat="1" ht="27" customHeight="1" x14ac:dyDescent="0.25">
      <c r="A119" s="22" t="s">
        <v>1187</v>
      </c>
      <c r="B119" s="22" t="s">
        <v>70</v>
      </c>
      <c r="C119" s="37" t="s">
        <v>218</v>
      </c>
      <c r="D119" s="37" t="s">
        <v>1188</v>
      </c>
      <c r="E119" s="21">
        <f>1-(G119/F119)</f>
        <v>0.30833333333333335</v>
      </c>
      <c r="F119" s="34">
        <v>120</v>
      </c>
      <c r="G119" s="20">
        <v>83</v>
      </c>
      <c r="H119" s="19"/>
      <c r="I119" s="18">
        <f t="shared" si="22"/>
        <v>0</v>
      </c>
      <c r="J119" s="103"/>
    </row>
    <row r="120" spans="1:10" s="45" customFormat="1" ht="27" customHeight="1" x14ac:dyDescent="0.25">
      <c r="A120" s="22" t="s">
        <v>331</v>
      </c>
      <c r="B120" s="22" t="s">
        <v>70</v>
      </c>
      <c r="C120" s="37" t="s">
        <v>241</v>
      </c>
      <c r="D120" s="37" t="s">
        <v>294</v>
      </c>
      <c r="E120" s="21">
        <f t="shared" ref="E120" si="24">1-(G120/F120)</f>
        <v>0.25742574257425743</v>
      </c>
      <c r="F120" s="34">
        <v>101</v>
      </c>
      <c r="G120" s="20">
        <v>75</v>
      </c>
      <c r="H120" s="19"/>
      <c r="I120" s="18">
        <f t="shared" si="22"/>
        <v>0</v>
      </c>
      <c r="J120" s="103"/>
    </row>
    <row r="121" spans="1:10" ht="18" customHeight="1" thickBot="1" x14ac:dyDescent="0.3">
      <c r="A121" s="78"/>
      <c r="B121" s="31"/>
      <c r="C121" s="109"/>
      <c r="D121" s="30"/>
      <c r="E121" s="29"/>
      <c r="F121" s="28"/>
      <c r="G121" s="55"/>
      <c r="H121" s="27"/>
      <c r="I121" s="27"/>
      <c r="J121" s="103"/>
    </row>
    <row r="122" spans="1:10" ht="21.95" customHeight="1" thickBot="1" x14ac:dyDescent="0.25">
      <c r="A122" s="173" t="s">
        <v>217</v>
      </c>
      <c r="B122" s="174"/>
      <c r="C122" s="174"/>
      <c r="D122" s="174"/>
      <c r="E122" s="174"/>
      <c r="F122" s="174"/>
      <c r="G122" s="174"/>
      <c r="H122" s="174"/>
      <c r="I122" s="175"/>
      <c r="J122" s="103"/>
    </row>
    <row r="123" spans="1:10" ht="15.75" customHeight="1" x14ac:dyDescent="0.2">
      <c r="A123" s="39"/>
      <c r="B123" s="38"/>
      <c r="C123" s="33"/>
      <c r="D123" s="33"/>
      <c r="E123" s="36"/>
      <c r="F123" s="35"/>
      <c r="G123" s="32"/>
      <c r="H123" s="32"/>
      <c r="I123" s="32"/>
      <c r="J123" s="103"/>
    </row>
    <row r="124" spans="1:10" ht="27" customHeight="1" x14ac:dyDescent="0.2">
      <c r="A124" s="22" t="s">
        <v>764</v>
      </c>
      <c r="B124" s="22">
        <v>4711</v>
      </c>
      <c r="C124" s="37" t="s">
        <v>765</v>
      </c>
      <c r="D124" s="37" t="s">
        <v>766</v>
      </c>
      <c r="E124" s="25">
        <f>1-(G124/F124)</f>
        <v>0.44230769230769229</v>
      </c>
      <c r="F124" s="34">
        <v>52</v>
      </c>
      <c r="G124" s="20">
        <v>29</v>
      </c>
      <c r="H124" s="19"/>
      <c r="I124" s="18">
        <f>G124*H124</f>
        <v>0</v>
      </c>
      <c r="J124" s="103"/>
    </row>
    <row r="125" spans="1:10" ht="27" customHeight="1" x14ac:dyDescent="0.2">
      <c r="A125" s="22" t="s">
        <v>1192</v>
      </c>
      <c r="B125" s="22" t="s">
        <v>64</v>
      </c>
      <c r="C125" s="37" t="s">
        <v>1189</v>
      </c>
      <c r="D125" s="37" t="s">
        <v>1195</v>
      </c>
      <c r="E125" s="21">
        <f t="shared" ref="E125:E129" si="25">1-(G125/F125)</f>
        <v>0.31666666666666665</v>
      </c>
      <c r="F125" s="34">
        <v>120</v>
      </c>
      <c r="G125" s="20">
        <v>82</v>
      </c>
      <c r="H125" s="19"/>
      <c r="I125" s="18">
        <f t="shared" ref="I125:I154" si="26">G125*H125</f>
        <v>0</v>
      </c>
      <c r="J125" s="103"/>
    </row>
    <row r="126" spans="1:10" ht="27" customHeight="1" x14ac:dyDescent="0.2">
      <c r="A126" s="22" t="s">
        <v>1193</v>
      </c>
      <c r="B126" s="22" t="s">
        <v>64</v>
      </c>
      <c r="C126" s="37" t="s">
        <v>1190</v>
      </c>
      <c r="D126" s="37" t="s">
        <v>1196</v>
      </c>
      <c r="E126" s="21">
        <f t="shared" si="25"/>
        <v>0.31666666666666665</v>
      </c>
      <c r="F126" s="34">
        <v>120</v>
      </c>
      <c r="G126" s="20">
        <v>82</v>
      </c>
      <c r="H126" s="19"/>
      <c r="I126" s="18">
        <f t="shared" si="26"/>
        <v>0</v>
      </c>
      <c r="J126" s="103"/>
    </row>
    <row r="127" spans="1:10" ht="27" customHeight="1" x14ac:dyDescent="0.2">
      <c r="A127" s="22" t="s">
        <v>1194</v>
      </c>
      <c r="B127" s="22" t="s">
        <v>58</v>
      </c>
      <c r="C127" s="37" t="s">
        <v>1191</v>
      </c>
      <c r="D127" s="37" t="s">
        <v>1199</v>
      </c>
      <c r="E127" s="21">
        <f t="shared" si="25"/>
        <v>0.38095238095238093</v>
      </c>
      <c r="F127" s="34">
        <v>63</v>
      </c>
      <c r="G127" s="20">
        <v>39</v>
      </c>
      <c r="H127" s="19"/>
      <c r="I127" s="18">
        <f t="shared" si="26"/>
        <v>0</v>
      </c>
      <c r="J127" s="103"/>
    </row>
    <row r="128" spans="1:10" ht="27" customHeight="1" x14ac:dyDescent="0.2">
      <c r="A128" s="22" t="s">
        <v>332</v>
      </c>
      <c r="B128" s="22" t="s">
        <v>58</v>
      </c>
      <c r="C128" s="37" t="s">
        <v>59</v>
      </c>
      <c r="D128" s="37" t="s">
        <v>244</v>
      </c>
      <c r="E128" s="21">
        <f t="shared" si="25"/>
        <v>0.38983050847457623</v>
      </c>
      <c r="F128" s="34">
        <v>59</v>
      </c>
      <c r="G128" s="20">
        <v>36</v>
      </c>
      <c r="H128" s="19"/>
      <c r="I128" s="18">
        <f t="shared" si="26"/>
        <v>0</v>
      </c>
      <c r="J128" s="103"/>
    </row>
    <row r="129" spans="1:10" ht="27" customHeight="1" x14ac:dyDescent="0.2">
      <c r="A129" s="22" t="s">
        <v>597</v>
      </c>
      <c r="B129" s="22" t="s">
        <v>58</v>
      </c>
      <c r="C129" s="37" t="s">
        <v>598</v>
      </c>
      <c r="D129" s="37" t="s">
        <v>519</v>
      </c>
      <c r="E129" s="21">
        <f t="shared" si="25"/>
        <v>0.3783783783783784</v>
      </c>
      <c r="F129" s="34">
        <v>74</v>
      </c>
      <c r="G129" s="20">
        <v>46</v>
      </c>
      <c r="H129" s="19"/>
      <c r="I129" s="18">
        <f t="shared" si="26"/>
        <v>0</v>
      </c>
      <c r="J129" s="103"/>
    </row>
    <row r="130" spans="1:10" ht="27" customHeight="1" x14ac:dyDescent="0.2">
      <c r="A130" s="22" t="s">
        <v>1699</v>
      </c>
      <c r="B130" s="22" t="s">
        <v>1700</v>
      </c>
      <c r="C130" s="37" t="s">
        <v>1039</v>
      </c>
      <c r="D130" s="37" t="s">
        <v>1702</v>
      </c>
      <c r="E130" s="21">
        <v>0.32727272727272727</v>
      </c>
      <c r="F130" s="34">
        <v>55</v>
      </c>
      <c r="G130" s="20">
        <v>37</v>
      </c>
      <c r="H130" s="19"/>
      <c r="I130" s="18">
        <f t="shared" si="26"/>
        <v>0</v>
      </c>
      <c r="J130" s="103"/>
    </row>
    <row r="131" spans="1:10" ht="27" customHeight="1" x14ac:dyDescent="0.2">
      <c r="A131" s="22" t="s">
        <v>1197</v>
      </c>
      <c r="B131" s="22" t="s">
        <v>655</v>
      </c>
      <c r="C131" s="37" t="s">
        <v>1198</v>
      </c>
      <c r="D131" s="37" t="s">
        <v>1199</v>
      </c>
      <c r="E131" s="25">
        <v>0.44578313253012047</v>
      </c>
      <c r="F131" s="34">
        <v>83</v>
      </c>
      <c r="G131" s="20">
        <v>46</v>
      </c>
      <c r="H131" s="19"/>
      <c r="I131" s="18">
        <f t="shared" si="26"/>
        <v>0</v>
      </c>
      <c r="J131" s="103"/>
    </row>
    <row r="132" spans="1:10" ht="27" customHeight="1" x14ac:dyDescent="0.2">
      <c r="A132" s="22" t="s">
        <v>333</v>
      </c>
      <c r="B132" s="22" t="s">
        <v>53</v>
      </c>
      <c r="C132" s="37" t="s">
        <v>266</v>
      </c>
      <c r="D132" s="37" t="s">
        <v>525</v>
      </c>
      <c r="E132" s="21">
        <f>1-(G132/F132)</f>
        <v>0.32876712328767121</v>
      </c>
      <c r="F132" s="34">
        <v>73</v>
      </c>
      <c r="G132" s="20">
        <v>49</v>
      </c>
      <c r="H132" s="19"/>
      <c r="I132" s="18">
        <f t="shared" si="26"/>
        <v>0</v>
      </c>
      <c r="J132" s="103"/>
    </row>
    <row r="133" spans="1:10" ht="27" customHeight="1" x14ac:dyDescent="0.2">
      <c r="A133" s="22" t="s">
        <v>334</v>
      </c>
      <c r="B133" s="22" t="s">
        <v>51</v>
      </c>
      <c r="C133" s="37" t="s">
        <v>245</v>
      </c>
      <c r="D133" s="37" t="s">
        <v>1343</v>
      </c>
      <c r="E133" s="21">
        <f t="shared" ref="E133" si="27">1-(G133/F133)</f>
        <v>0.31914893617021278</v>
      </c>
      <c r="F133" s="34">
        <v>94</v>
      </c>
      <c r="G133" s="20">
        <v>64</v>
      </c>
      <c r="H133" s="19"/>
      <c r="I133" s="18">
        <f t="shared" si="26"/>
        <v>0</v>
      </c>
      <c r="J133" s="103"/>
    </row>
    <row r="134" spans="1:10" ht="27" customHeight="1" x14ac:dyDescent="0.2">
      <c r="A134" s="22" t="s">
        <v>1344</v>
      </c>
      <c r="B134" s="22" t="s">
        <v>47</v>
      </c>
      <c r="C134" s="37" t="s">
        <v>1083</v>
      </c>
      <c r="D134" s="37" t="s">
        <v>1345</v>
      </c>
      <c r="E134" s="68"/>
      <c r="F134" s="69"/>
      <c r="G134" s="70">
        <v>98</v>
      </c>
      <c r="H134" s="19"/>
      <c r="I134" s="18">
        <f t="shared" si="26"/>
        <v>0</v>
      </c>
      <c r="J134" s="103"/>
    </row>
    <row r="135" spans="1:10" ht="27" customHeight="1" x14ac:dyDescent="0.2">
      <c r="A135" s="22" t="s">
        <v>1346</v>
      </c>
      <c r="B135" s="22" t="s">
        <v>26</v>
      </c>
      <c r="C135" s="37" t="s">
        <v>768</v>
      </c>
      <c r="D135" s="37" t="s">
        <v>769</v>
      </c>
      <c r="E135" s="21">
        <f t="shared" ref="E135:E137" si="28">1-(G135/F135)</f>
        <v>0.29729729729729726</v>
      </c>
      <c r="F135" s="34">
        <v>111</v>
      </c>
      <c r="G135" s="20">
        <v>78</v>
      </c>
      <c r="H135" s="19"/>
      <c r="I135" s="18">
        <f t="shared" si="26"/>
        <v>0</v>
      </c>
      <c r="J135" s="103"/>
    </row>
    <row r="136" spans="1:10" ht="27" customHeight="1" x14ac:dyDescent="0.2">
      <c r="A136" s="22" t="s">
        <v>1200</v>
      </c>
      <c r="B136" s="22" t="s">
        <v>92</v>
      </c>
      <c r="C136" s="37" t="s">
        <v>1104</v>
      </c>
      <c r="D136" s="37" t="s">
        <v>1201</v>
      </c>
      <c r="E136" s="21">
        <f t="shared" si="28"/>
        <v>0.34586466165413532</v>
      </c>
      <c r="F136" s="34">
        <v>133</v>
      </c>
      <c r="G136" s="20">
        <v>87</v>
      </c>
      <c r="H136" s="19"/>
      <c r="I136" s="18">
        <f t="shared" si="26"/>
        <v>0</v>
      </c>
      <c r="J136" s="103"/>
    </row>
    <row r="137" spans="1:10" ht="27" customHeight="1" x14ac:dyDescent="0.2">
      <c r="A137" s="22" t="s">
        <v>510</v>
      </c>
      <c r="B137" s="22" t="s">
        <v>511</v>
      </c>
      <c r="C137" s="37" t="s">
        <v>512</v>
      </c>
      <c r="D137" s="37" t="s">
        <v>526</v>
      </c>
      <c r="E137" s="25">
        <f t="shared" si="28"/>
        <v>0.4</v>
      </c>
      <c r="F137" s="34">
        <v>75</v>
      </c>
      <c r="G137" s="20">
        <v>45</v>
      </c>
      <c r="H137" s="19"/>
      <c r="I137" s="18">
        <f t="shared" si="26"/>
        <v>0</v>
      </c>
      <c r="J137" s="103"/>
    </row>
    <row r="138" spans="1:10" ht="27" customHeight="1" x14ac:dyDescent="0.2">
      <c r="A138" s="22" t="s">
        <v>267</v>
      </c>
      <c r="B138" s="22" t="s">
        <v>38</v>
      </c>
      <c r="C138" s="37" t="s">
        <v>216</v>
      </c>
      <c r="D138" s="37" t="s">
        <v>268</v>
      </c>
      <c r="E138" s="21">
        <f t="shared" ref="E138:E139" si="29">1-(G138/F138)</f>
        <v>0.31666666666666665</v>
      </c>
      <c r="F138" s="34">
        <v>60</v>
      </c>
      <c r="G138" s="20">
        <v>41</v>
      </c>
      <c r="H138" s="19"/>
      <c r="I138" s="18">
        <f t="shared" si="26"/>
        <v>0</v>
      </c>
      <c r="J138" s="103"/>
    </row>
    <row r="139" spans="1:10" ht="27" customHeight="1" x14ac:dyDescent="0.2">
      <c r="A139" s="22" t="s">
        <v>335</v>
      </c>
      <c r="B139" s="22" t="s">
        <v>38</v>
      </c>
      <c r="C139" s="37" t="s">
        <v>112</v>
      </c>
      <c r="D139" s="37" t="s">
        <v>236</v>
      </c>
      <c r="E139" s="25">
        <f t="shared" si="29"/>
        <v>0.3970588235294118</v>
      </c>
      <c r="F139" s="34">
        <v>68</v>
      </c>
      <c r="G139" s="20">
        <v>41</v>
      </c>
      <c r="H139" s="19"/>
      <c r="I139" s="18">
        <f t="shared" si="26"/>
        <v>0</v>
      </c>
      <c r="J139" s="103"/>
    </row>
    <row r="140" spans="1:10" ht="27" customHeight="1" x14ac:dyDescent="0.2">
      <c r="A140" s="22" t="s">
        <v>1347</v>
      </c>
      <c r="B140" s="22" t="s">
        <v>1299</v>
      </c>
      <c r="C140" s="37" t="s">
        <v>216</v>
      </c>
      <c r="D140" s="37" t="s">
        <v>1350</v>
      </c>
      <c r="E140" s="21">
        <v>0.28999999999999998</v>
      </c>
      <c r="F140" s="34">
        <v>98</v>
      </c>
      <c r="G140" s="20">
        <v>70</v>
      </c>
      <c r="H140" s="19"/>
      <c r="I140" s="18">
        <f t="shared" si="26"/>
        <v>0</v>
      </c>
      <c r="J140" s="103"/>
    </row>
    <row r="141" spans="1:10" ht="27" customHeight="1" x14ac:dyDescent="0.2">
      <c r="A141" s="22" t="s">
        <v>1348</v>
      </c>
      <c r="B141" s="22" t="s">
        <v>1299</v>
      </c>
      <c r="C141" s="37" t="s">
        <v>112</v>
      </c>
      <c r="D141" s="37" t="s">
        <v>1351</v>
      </c>
      <c r="E141" s="21">
        <v>0.28999999999999998</v>
      </c>
      <c r="F141" s="34">
        <v>118</v>
      </c>
      <c r="G141" s="20">
        <v>84</v>
      </c>
      <c r="H141" s="19"/>
      <c r="I141" s="18">
        <f t="shared" si="26"/>
        <v>0</v>
      </c>
      <c r="J141" s="103"/>
    </row>
    <row r="142" spans="1:10" ht="27" customHeight="1" x14ac:dyDescent="0.2">
      <c r="A142" s="22" t="s">
        <v>1701</v>
      </c>
      <c r="B142" s="22" t="s">
        <v>1299</v>
      </c>
      <c r="C142" s="37" t="s">
        <v>112</v>
      </c>
      <c r="D142" s="37" t="s">
        <v>1703</v>
      </c>
      <c r="E142" s="21">
        <v>0.28859060402684567</v>
      </c>
      <c r="F142" s="34">
        <v>149</v>
      </c>
      <c r="G142" s="20">
        <v>106</v>
      </c>
      <c r="H142" s="19"/>
      <c r="I142" s="18">
        <f t="shared" si="26"/>
        <v>0</v>
      </c>
      <c r="J142" s="103"/>
    </row>
    <row r="143" spans="1:10" ht="27" customHeight="1" x14ac:dyDescent="0.2">
      <c r="A143" s="22" t="s">
        <v>1349</v>
      </c>
      <c r="B143" s="22" t="s">
        <v>1299</v>
      </c>
      <c r="C143" s="37" t="s">
        <v>1352</v>
      </c>
      <c r="D143" s="37" t="s">
        <v>1353</v>
      </c>
      <c r="E143" s="21">
        <v>0.28999999999999998</v>
      </c>
      <c r="F143" s="34">
        <v>134</v>
      </c>
      <c r="G143" s="20">
        <v>95</v>
      </c>
      <c r="H143" s="19"/>
      <c r="I143" s="18">
        <f t="shared" si="26"/>
        <v>0</v>
      </c>
      <c r="J143" s="103"/>
    </row>
    <row r="144" spans="1:10" ht="27" customHeight="1" x14ac:dyDescent="0.2">
      <c r="A144" s="22" t="s">
        <v>1354</v>
      </c>
      <c r="B144" s="22" t="s">
        <v>34</v>
      </c>
      <c r="C144" s="37" t="s">
        <v>269</v>
      </c>
      <c r="D144" s="37" t="s">
        <v>666</v>
      </c>
      <c r="E144" s="21">
        <v>0.28000000000000003</v>
      </c>
      <c r="F144" s="34">
        <v>75</v>
      </c>
      <c r="G144" s="20">
        <v>54</v>
      </c>
      <c r="H144" s="19"/>
      <c r="I144" s="18">
        <f t="shared" si="26"/>
        <v>0</v>
      </c>
      <c r="J144" s="103"/>
    </row>
    <row r="145" spans="1:10" ht="27" customHeight="1" x14ac:dyDescent="0.2">
      <c r="A145" s="22" t="s">
        <v>1203</v>
      </c>
      <c r="B145" s="22" t="s">
        <v>1175</v>
      </c>
      <c r="C145" s="37" t="s">
        <v>1204</v>
      </c>
      <c r="D145" s="37" t="s">
        <v>509</v>
      </c>
      <c r="E145" s="21">
        <v>0.21052631578947367</v>
      </c>
      <c r="F145" s="34">
        <v>19</v>
      </c>
      <c r="G145" s="20">
        <v>15</v>
      </c>
      <c r="H145" s="19"/>
      <c r="I145" s="18">
        <f t="shared" si="26"/>
        <v>0</v>
      </c>
      <c r="J145" s="103"/>
    </row>
    <row r="146" spans="1:10" ht="27" customHeight="1" x14ac:dyDescent="0.2">
      <c r="A146" s="22" t="s">
        <v>336</v>
      </c>
      <c r="B146" s="22" t="s">
        <v>26</v>
      </c>
      <c r="C146" s="37" t="s">
        <v>275</v>
      </c>
      <c r="D146" s="37" t="s">
        <v>527</v>
      </c>
      <c r="E146" s="21">
        <f>1-(G146/F146)</f>
        <v>0.25242718446601942</v>
      </c>
      <c r="F146" s="34">
        <v>103</v>
      </c>
      <c r="G146" s="20">
        <v>77</v>
      </c>
      <c r="H146" s="19"/>
      <c r="I146" s="18">
        <f t="shared" si="26"/>
        <v>0</v>
      </c>
      <c r="J146" s="103"/>
    </row>
    <row r="147" spans="1:10" ht="27" customHeight="1" x14ac:dyDescent="0.2">
      <c r="A147" s="22" t="s">
        <v>1704</v>
      </c>
      <c r="B147" s="22" t="s">
        <v>26</v>
      </c>
      <c r="C147" s="37" t="s">
        <v>1103</v>
      </c>
      <c r="D147" s="37" t="s">
        <v>1705</v>
      </c>
      <c r="E147" s="21">
        <v>0.29850746268656714</v>
      </c>
      <c r="F147" s="34">
        <v>134</v>
      </c>
      <c r="G147" s="20">
        <v>94</v>
      </c>
      <c r="H147" s="19"/>
      <c r="I147" s="18">
        <f t="shared" si="26"/>
        <v>0</v>
      </c>
      <c r="J147" s="103"/>
    </row>
    <row r="148" spans="1:10" ht="27" customHeight="1" x14ac:dyDescent="0.2">
      <c r="A148" s="22" t="s">
        <v>418</v>
      </c>
      <c r="B148" s="22" t="s">
        <v>20</v>
      </c>
      <c r="C148" s="37" t="s">
        <v>419</v>
      </c>
      <c r="D148" s="37" t="s">
        <v>420</v>
      </c>
      <c r="E148" s="23">
        <f>1-(G148/F148)</f>
        <v>0.5066666666666666</v>
      </c>
      <c r="F148" s="34">
        <v>75</v>
      </c>
      <c r="G148" s="20">
        <v>37</v>
      </c>
      <c r="H148" s="19"/>
      <c r="I148" s="18">
        <f t="shared" si="26"/>
        <v>0</v>
      </c>
      <c r="J148" s="103"/>
    </row>
    <row r="149" spans="1:10" ht="27" customHeight="1" x14ac:dyDescent="0.2">
      <c r="A149" s="22" t="s">
        <v>513</v>
      </c>
      <c r="B149" s="22" t="s">
        <v>20</v>
      </c>
      <c r="C149" s="37" t="s">
        <v>730</v>
      </c>
      <c r="D149" s="37" t="s">
        <v>509</v>
      </c>
      <c r="E149" s="21">
        <v>0.37362637362637363</v>
      </c>
      <c r="F149" s="34">
        <v>91</v>
      </c>
      <c r="G149" s="20">
        <v>57</v>
      </c>
      <c r="H149" s="19"/>
      <c r="I149" s="18">
        <f t="shared" si="26"/>
        <v>0</v>
      </c>
      <c r="J149" s="103"/>
    </row>
    <row r="150" spans="1:10" s="45" customFormat="1" ht="27" customHeight="1" x14ac:dyDescent="0.25">
      <c r="A150" s="66" t="s">
        <v>289</v>
      </c>
      <c r="B150" s="83" t="s">
        <v>287</v>
      </c>
      <c r="C150" s="37" t="s">
        <v>291</v>
      </c>
      <c r="D150" s="67" t="s">
        <v>528</v>
      </c>
      <c r="E150" s="23">
        <f>1-(G150/F150)</f>
        <v>0.57777777777777772</v>
      </c>
      <c r="F150" s="69">
        <v>45</v>
      </c>
      <c r="G150" s="70">
        <v>19</v>
      </c>
      <c r="H150" s="71"/>
      <c r="I150" s="18">
        <f t="shared" si="26"/>
        <v>0</v>
      </c>
      <c r="J150" s="103"/>
    </row>
    <row r="151" spans="1:10" ht="27" customHeight="1" x14ac:dyDescent="0.2">
      <c r="A151" s="22" t="s">
        <v>772</v>
      </c>
      <c r="B151" s="22" t="s">
        <v>17</v>
      </c>
      <c r="C151" s="37" t="s">
        <v>773</v>
      </c>
      <c r="D151" s="37" t="s">
        <v>774</v>
      </c>
      <c r="E151" s="23">
        <v>0.61842105263157898</v>
      </c>
      <c r="F151" s="34">
        <v>76</v>
      </c>
      <c r="G151" s="20">
        <v>29</v>
      </c>
      <c r="H151" s="19"/>
      <c r="I151" s="18">
        <f t="shared" si="26"/>
        <v>0</v>
      </c>
      <c r="J151" s="103"/>
    </row>
    <row r="152" spans="1:10" ht="27" customHeight="1" x14ac:dyDescent="0.2">
      <c r="A152" s="22" t="s">
        <v>1355</v>
      </c>
      <c r="B152" s="22" t="s">
        <v>17</v>
      </c>
      <c r="C152" s="37" t="s">
        <v>1358</v>
      </c>
      <c r="D152" s="37" t="s">
        <v>1361</v>
      </c>
      <c r="E152" s="23">
        <v>0.56000000000000005</v>
      </c>
      <c r="F152" s="34">
        <v>78</v>
      </c>
      <c r="G152" s="20">
        <v>34</v>
      </c>
      <c r="H152" s="19"/>
      <c r="I152" s="18">
        <f t="shared" si="26"/>
        <v>0</v>
      </c>
      <c r="J152" s="103"/>
    </row>
    <row r="153" spans="1:10" ht="27" customHeight="1" x14ac:dyDescent="0.2">
      <c r="A153" s="22" t="s">
        <v>1356</v>
      </c>
      <c r="B153" s="22" t="s">
        <v>17</v>
      </c>
      <c r="C153" s="37" t="s">
        <v>1359</v>
      </c>
      <c r="D153" s="37" t="s">
        <v>1361</v>
      </c>
      <c r="E153" s="23">
        <v>0.56000000000000005</v>
      </c>
      <c r="F153" s="34">
        <v>78</v>
      </c>
      <c r="G153" s="20">
        <v>34</v>
      </c>
      <c r="H153" s="19"/>
      <c r="I153" s="18">
        <f t="shared" si="26"/>
        <v>0</v>
      </c>
      <c r="J153" s="103"/>
    </row>
    <row r="154" spans="1:10" ht="27" customHeight="1" x14ac:dyDescent="0.2">
      <c r="A154" s="22" t="s">
        <v>1357</v>
      </c>
      <c r="B154" s="22" t="s">
        <v>17</v>
      </c>
      <c r="C154" s="37" t="s">
        <v>1360</v>
      </c>
      <c r="D154" s="37" t="s">
        <v>1361</v>
      </c>
      <c r="E154" s="23">
        <v>0.56999999999999995</v>
      </c>
      <c r="F154" s="34">
        <v>82</v>
      </c>
      <c r="G154" s="20">
        <v>35</v>
      </c>
      <c r="H154" s="19"/>
      <c r="I154" s="18">
        <f t="shared" si="26"/>
        <v>0</v>
      </c>
      <c r="J154" s="103"/>
    </row>
    <row r="155" spans="1:10" ht="42.75" customHeight="1" thickBot="1" x14ac:dyDescent="0.3">
      <c r="A155" s="78" t="s">
        <v>33</v>
      </c>
      <c r="B155" s="31" t="s">
        <v>32</v>
      </c>
      <c r="C155" s="109"/>
      <c r="D155" s="30"/>
      <c r="E155" s="29" t="s">
        <v>31</v>
      </c>
      <c r="F155" s="28" t="s">
        <v>30</v>
      </c>
      <c r="G155" s="55" t="s">
        <v>29</v>
      </c>
      <c r="H155" s="27" t="s">
        <v>28</v>
      </c>
      <c r="I155" s="27" t="s">
        <v>27</v>
      </c>
      <c r="J155" s="103"/>
    </row>
    <row r="156" spans="1:10" ht="21.95" customHeight="1" thickBot="1" x14ac:dyDescent="0.25">
      <c r="A156" s="170" t="s">
        <v>582</v>
      </c>
      <c r="B156" s="171"/>
      <c r="C156" s="171"/>
      <c r="D156" s="171"/>
      <c r="E156" s="171"/>
      <c r="F156" s="171"/>
      <c r="G156" s="171"/>
      <c r="H156" s="171"/>
      <c r="I156" s="172"/>
      <c r="J156" s="103"/>
    </row>
    <row r="157" spans="1:10" ht="12.75" customHeight="1" x14ac:dyDescent="0.2">
      <c r="A157" s="84"/>
      <c r="B157" s="84"/>
      <c r="C157" s="107"/>
      <c r="D157" s="84"/>
      <c r="E157" s="84"/>
      <c r="F157" s="84"/>
      <c r="G157" s="84"/>
      <c r="H157" s="84"/>
      <c r="I157" s="84"/>
      <c r="J157" s="103"/>
    </row>
    <row r="158" spans="1:10" ht="27" customHeight="1" x14ac:dyDescent="0.2">
      <c r="A158" s="22" t="s">
        <v>770</v>
      </c>
      <c r="B158" s="22" t="s">
        <v>14</v>
      </c>
      <c r="C158" s="37" t="s">
        <v>16</v>
      </c>
      <c r="D158" s="37" t="s">
        <v>771</v>
      </c>
      <c r="E158" s="21">
        <f>1-(G158/F158)</f>
        <v>0.32530120481927716</v>
      </c>
      <c r="F158" s="34">
        <v>83</v>
      </c>
      <c r="G158" s="20">
        <v>56</v>
      </c>
      <c r="H158" s="19"/>
      <c r="I158" s="18">
        <f>G158*H158</f>
        <v>0</v>
      </c>
      <c r="J158" s="103"/>
    </row>
    <row r="159" spans="1:10" ht="27" customHeight="1" x14ac:dyDescent="0.2">
      <c r="A159" s="22" t="s">
        <v>1206</v>
      </c>
      <c r="B159" s="22" t="s">
        <v>14</v>
      </c>
      <c r="C159" s="37" t="s">
        <v>514</v>
      </c>
      <c r="D159" s="37" t="s">
        <v>1207</v>
      </c>
      <c r="E159" s="25">
        <v>0.42000000000000004</v>
      </c>
      <c r="F159" s="34">
        <v>100</v>
      </c>
      <c r="G159" s="20">
        <v>58</v>
      </c>
      <c r="H159" s="19"/>
      <c r="I159" s="18">
        <f t="shared" ref="I159:I170" si="30">G159*H159</f>
        <v>0</v>
      </c>
      <c r="J159" s="103"/>
    </row>
    <row r="160" spans="1:10" ht="27" customHeight="1" x14ac:dyDescent="0.2">
      <c r="A160" s="22" t="s">
        <v>1706</v>
      </c>
      <c r="B160" s="22" t="s">
        <v>14</v>
      </c>
      <c r="C160" s="37" t="s">
        <v>1121</v>
      </c>
      <c r="D160" s="37" t="s">
        <v>518</v>
      </c>
      <c r="E160" s="25">
        <v>0.42372881355932202</v>
      </c>
      <c r="F160" s="34">
        <v>59</v>
      </c>
      <c r="G160" s="20">
        <v>35</v>
      </c>
      <c r="H160" s="19"/>
      <c r="I160" s="18">
        <f t="shared" si="30"/>
        <v>0</v>
      </c>
      <c r="J160" s="103"/>
    </row>
    <row r="161" spans="1:10" ht="27" customHeight="1" x14ac:dyDescent="0.2">
      <c r="A161" s="22" t="s">
        <v>1362</v>
      </c>
      <c r="B161" s="22" t="s">
        <v>9</v>
      </c>
      <c r="C161" s="37" t="s">
        <v>246</v>
      </c>
      <c r="D161" s="37" t="s">
        <v>1364</v>
      </c>
      <c r="E161" s="21">
        <f t="shared" ref="E161:E163" si="31">1-(G161/F161)</f>
        <v>0.2844036697247706</v>
      </c>
      <c r="F161" s="34">
        <v>109</v>
      </c>
      <c r="G161" s="20">
        <v>78</v>
      </c>
      <c r="H161" s="19"/>
      <c r="I161" s="18">
        <f t="shared" si="30"/>
        <v>0</v>
      </c>
      <c r="J161" s="103"/>
    </row>
    <row r="162" spans="1:10" ht="27" customHeight="1" x14ac:dyDescent="0.2">
      <c r="A162" s="22" t="s">
        <v>1363</v>
      </c>
      <c r="B162" s="22" t="s">
        <v>9</v>
      </c>
      <c r="C162" s="37" t="s">
        <v>1133</v>
      </c>
      <c r="D162" s="37" t="s">
        <v>1364</v>
      </c>
      <c r="E162" s="21">
        <f t="shared" si="31"/>
        <v>0.2857142857142857</v>
      </c>
      <c r="F162" s="34">
        <v>112</v>
      </c>
      <c r="G162" s="20">
        <v>80</v>
      </c>
      <c r="H162" s="19"/>
      <c r="I162" s="18">
        <f t="shared" si="30"/>
        <v>0</v>
      </c>
      <c r="J162" s="103"/>
    </row>
    <row r="163" spans="1:10" ht="27" customHeight="1" x14ac:dyDescent="0.2">
      <c r="A163" s="22" t="s">
        <v>515</v>
      </c>
      <c r="B163" s="22" t="s">
        <v>77</v>
      </c>
      <c r="C163" s="37" t="s">
        <v>516</v>
      </c>
      <c r="D163" s="37" t="s">
        <v>529</v>
      </c>
      <c r="E163" s="21">
        <f t="shared" si="31"/>
        <v>0.26315789473684215</v>
      </c>
      <c r="F163" s="34">
        <v>95</v>
      </c>
      <c r="G163" s="20">
        <v>70</v>
      </c>
      <c r="H163" s="19"/>
      <c r="I163" s="18">
        <f t="shared" si="30"/>
        <v>0</v>
      </c>
      <c r="J163" s="103"/>
    </row>
    <row r="164" spans="1:10" ht="27" customHeight="1" x14ac:dyDescent="0.2">
      <c r="A164" s="22" t="s">
        <v>517</v>
      </c>
      <c r="B164" s="22" t="s">
        <v>77</v>
      </c>
      <c r="C164" s="37" t="s">
        <v>516</v>
      </c>
      <c r="D164" s="37" t="s">
        <v>530</v>
      </c>
      <c r="E164" s="21">
        <f t="shared" ref="E164" si="32">1-(G164/F164)</f>
        <v>0.27450980392156865</v>
      </c>
      <c r="F164" s="34">
        <v>102</v>
      </c>
      <c r="G164" s="20">
        <v>74</v>
      </c>
      <c r="H164" s="19"/>
      <c r="I164" s="18">
        <f t="shared" si="30"/>
        <v>0</v>
      </c>
      <c r="J164" s="103"/>
    </row>
    <row r="165" spans="1:10" ht="27" customHeight="1" x14ac:dyDescent="0.2">
      <c r="A165" s="22" t="s">
        <v>1707</v>
      </c>
      <c r="B165" s="22" t="s">
        <v>5</v>
      </c>
      <c r="C165" s="37" t="s">
        <v>719</v>
      </c>
      <c r="D165" s="37" t="s">
        <v>1711</v>
      </c>
      <c r="E165" s="25">
        <v>0.41758241758241754</v>
      </c>
      <c r="F165" s="34">
        <v>91</v>
      </c>
      <c r="G165" s="20">
        <v>53</v>
      </c>
      <c r="H165" s="19"/>
      <c r="I165" s="18">
        <f t="shared" si="30"/>
        <v>0</v>
      </c>
      <c r="J165" s="103"/>
    </row>
    <row r="166" spans="1:10" ht="27" customHeight="1" x14ac:dyDescent="0.2">
      <c r="A166" s="66" t="s">
        <v>1209</v>
      </c>
      <c r="B166" s="66" t="s">
        <v>108</v>
      </c>
      <c r="C166" s="67" t="s">
        <v>1208</v>
      </c>
      <c r="D166" s="67" t="s">
        <v>1713</v>
      </c>
      <c r="E166" s="25">
        <v>0.44230769230769229</v>
      </c>
      <c r="F166" s="69">
        <v>52</v>
      </c>
      <c r="G166" s="70">
        <v>29</v>
      </c>
      <c r="H166" s="71"/>
      <c r="I166" s="18">
        <f t="shared" si="30"/>
        <v>0</v>
      </c>
      <c r="J166" s="103"/>
    </row>
    <row r="167" spans="1:10" ht="27" customHeight="1" x14ac:dyDescent="0.2">
      <c r="A167" s="22" t="s">
        <v>1708</v>
      </c>
      <c r="B167" s="22" t="s">
        <v>1709</v>
      </c>
      <c r="C167" s="37" t="s">
        <v>1710</v>
      </c>
      <c r="D167" s="37" t="s">
        <v>1712</v>
      </c>
      <c r="E167" s="21">
        <v>0.34210526315789469</v>
      </c>
      <c r="F167" s="34">
        <v>76</v>
      </c>
      <c r="G167" s="20">
        <v>50</v>
      </c>
      <c r="H167" s="19"/>
      <c r="I167" s="18">
        <f t="shared" si="30"/>
        <v>0</v>
      </c>
      <c r="J167" s="103"/>
    </row>
    <row r="168" spans="1:10" ht="27" customHeight="1" x14ac:dyDescent="0.2">
      <c r="A168" s="66" t="s">
        <v>1211</v>
      </c>
      <c r="B168" s="22" t="s">
        <v>70</v>
      </c>
      <c r="C168" s="37" t="s">
        <v>723</v>
      </c>
      <c r="D168" s="37" t="s">
        <v>1212</v>
      </c>
      <c r="E168" s="21">
        <f t="shared" ref="E168:E170" si="33">1-(G168/F168)</f>
        <v>0.33333333333333337</v>
      </c>
      <c r="F168" s="34">
        <v>120</v>
      </c>
      <c r="G168" s="20">
        <v>80</v>
      </c>
      <c r="H168" s="19"/>
      <c r="I168" s="18">
        <f t="shared" si="30"/>
        <v>0</v>
      </c>
      <c r="J168" s="103"/>
    </row>
    <row r="169" spans="1:10" ht="27" customHeight="1" x14ac:dyDescent="0.2">
      <c r="A169" s="22" t="s">
        <v>1210</v>
      </c>
      <c r="B169" s="22" t="s">
        <v>70</v>
      </c>
      <c r="C169" s="37" t="s">
        <v>247</v>
      </c>
      <c r="D169" s="37" t="s">
        <v>1212</v>
      </c>
      <c r="E169" s="21">
        <f t="shared" si="33"/>
        <v>0.31092436974789917</v>
      </c>
      <c r="F169" s="34">
        <v>119</v>
      </c>
      <c r="G169" s="20">
        <v>82</v>
      </c>
      <c r="H169" s="19"/>
      <c r="I169" s="18">
        <f t="shared" si="30"/>
        <v>0</v>
      </c>
      <c r="J169" s="103"/>
    </row>
    <row r="170" spans="1:10" ht="27" customHeight="1" x14ac:dyDescent="0.2">
      <c r="A170" s="66" t="s">
        <v>1366</v>
      </c>
      <c r="B170" s="22" t="s">
        <v>1342</v>
      </c>
      <c r="C170" s="37" t="s">
        <v>1367</v>
      </c>
      <c r="D170" s="37" t="s">
        <v>1365</v>
      </c>
      <c r="E170" s="21">
        <f t="shared" si="33"/>
        <v>0.27941176470588236</v>
      </c>
      <c r="F170" s="34">
        <v>68</v>
      </c>
      <c r="G170" s="20">
        <v>49</v>
      </c>
      <c r="H170" s="19"/>
      <c r="I170" s="18">
        <f t="shared" si="30"/>
        <v>0</v>
      </c>
      <c r="J170" s="103"/>
    </row>
    <row r="171" spans="1:10" ht="16.7" customHeight="1" thickBot="1" x14ac:dyDescent="0.25">
      <c r="A171" s="22"/>
      <c r="B171" s="22"/>
      <c r="C171" s="42"/>
      <c r="D171" s="42"/>
      <c r="E171" s="51"/>
      <c r="F171" s="47"/>
      <c r="G171" s="48"/>
      <c r="H171" s="49"/>
      <c r="I171" s="50"/>
      <c r="J171" s="103"/>
    </row>
    <row r="172" spans="1:10" ht="21.95" customHeight="1" thickBot="1" x14ac:dyDescent="0.25">
      <c r="A172" s="176" t="s">
        <v>214</v>
      </c>
      <c r="B172" s="177"/>
      <c r="C172" s="177"/>
      <c r="D172" s="177"/>
      <c r="E172" s="177"/>
      <c r="F172" s="177"/>
      <c r="G172" s="177"/>
      <c r="H172" s="177"/>
      <c r="I172" s="178"/>
      <c r="J172" s="103"/>
    </row>
    <row r="173" spans="1:10" ht="25.35" customHeight="1" x14ac:dyDescent="0.2">
      <c r="A173" s="22" t="s">
        <v>776</v>
      </c>
      <c r="B173" s="22" t="s">
        <v>775</v>
      </c>
      <c r="C173" s="37" t="s">
        <v>777</v>
      </c>
      <c r="D173" s="37" t="s">
        <v>778</v>
      </c>
      <c r="E173" s="23">
        <v>0.51515151515151514</v>
      </c>
      <c r="F173" s="34">
        <v>33</v>
      </c>
      <c r="G173" s="20">
        <v>17</v>
      </c>
      <c r="H173" s="19"/>
      <c r="I173" s="18">
        <f t="shared" ref="I173:I233" si="34">G173*H173</f>
        <v>0</v>
      </c>
      <c r="J173" s="103"/>
    </row>
    <row r="174" spans="1:10" ht="25.35" customHeight="1" x14ac:dyDescent="0.2">
      <c r="A174" s="22" t="s">
        <v>779</v>
      </c>
      <c r="B174" s="22" t="s">
        <v>775</v>
      </c>
      <c r="C174" s="37" t="s">
        <v>780</v>
      </c>
      <c r="D174" s="37" t="s">
        <v>778</v>
      </c>
      <c r="E174" s="23">
        <v>0.51515151515151514</v>
      </c>
      <c r="F174" s="34">
        <v>33</v>
      </c>
      <c r="G174" s="20">
        <v>17</v>
      </c>
      <c r="H174" s="19"/>
      <c r="I174" s="18">
        <f t="shared" si="34"/>
        <v>0</v>
      </c>
      <c r="J174" s="103"/>
    </row>
    <row r="175" spans="1:10" ht="25.35" customHeight="1" x14ac:dyDescent="0.2">
      <c r="A175" s="22" t="s">
        <v>1213</v>
      </c>
      <c r="B175" s="22" t="s">
        <v>775</v>
      </c>
      <c r="C175" s="37" t="s">
        <v>1651</v>
      </c>
      <c r="D175" s="37" t="s">
        <v>1652</v>
      </c>
      <c r="E175" s="25">
        <v>0.45454545454545459</v>
      </c>
      <c r="F175" s="34">
        <v>22</v>
      </c>
      <c r="G175" s="20">
        <v>12</v>
      </c>
      <c r="H175" s="19"/>
      <c r="I175" s="18">
        <f t="shared" si="34"/>
        <v>0</v>
      </c>
      <c r="J175" s="103"/>
    </row>
    <row r="176" spans="1:10" ht="25.35" customHeight="1" x14ac:dyDescent="0.2">
      <c r="A176" s="22" t="s">
        <v>1391</v>
      </c>
      <c r="B176" s="22" t="s">
        <v>1215</v>
      </c>
      <c r="C176" s="37" t="s">
        <v>1216</v>
      </c>
      <c r="D176" s="37" t="s">
        <v>1392</v>
      </c>
      <c r="E176" s="25">
        <v>0.43</v>
      </c>
      <c r="F176" s="34">
        <v>23</v>
      </c>
      <c r="G176" s="20">
        <v>13</v>
      </c>
      <c r="H176" s="19"/>
      <c r="I176" s="18">
        <f t="shared" si="34"/>
        <v>0</v>
      </c>
      <c r="J176" s="103"/>
    </row>
    <row r="177" spans="1:10" ht="25.35" customHeight="1" x14ac:dyDescent="0.2">
      <c r="A177" s="22" t="s">
        <v>1214</v>
      </c>
      <c r="B177" s="22" t="s">
        <v>1215</v>
      </c>
      <c r="C177" s="37" t="s">
        <v>1216</v>
      </c>
      <c r="D177" s="37" t="s">
        <v>1393</v>
      </c>
      <c r="E177" s="21">
        <v>0.37037037037037035</v>
      </c>
      <c r="F177" s="34">
        <v>27</v>
      </c>
      <c r="G177" s="20">
        <v>17</v>
      </c>
      <c r="H177" s="19"/>
      <c r="I177" s="18">
        <f t="shared" si="34"/>
        <v>0</v>
      </c>
      <c r="J177" s="103"/>
    </row>
    <row r="178" spans="1:10" ht="25.35" customHeight="1" x14ac:dyDescent="0.2">
      <c r="A178" s="22" t="s">
        <v>1715</v>
      </c>
      <c r="B178" s="22" t="s">
        <v>1714</v>
      </c>
      <c r="C178" s="37" t="s">
        <v>1716</v>
      </c>
      <c r="D178" s="37" t="s">
        <v>778</v>
      </c>
      <c r="E178" s="25">
        <v>0.48484848484848486</v>
      </c>
      <c r="F178" s="34">
        <v>33</v>
      </c>
      <c r="G178" s="20">
        <v>17</v>
      </c>
      <c r="H178" s="19"/>
      <c r="I178" s="18">
        <f t="shared" si="34"/>
        <v>0</v>
      </c>
      <c r="J178" s="103"/>
    </row>
    <row r="179" spans="1:10" ht="25.35" customHeight="1" x14ac:dyDescent="0.2">
      <c r="A179" s="22" t="s">
        <v>421</v>
      </c>
      <c r="B179" s="22" t="s">
        <v>213</v>
      </c>
      <c r="C179" s="37" t="s">
        <v>659</v>
      </c>
      <c r="D179" s="37" t="s">
        <v>465</v>
      </c>
      <c r="E179" s="21">
        <f>1-(G179/F179)</f>
        <v>0.36363636363636365</v>
      </c>
      <c r="F179" s="34">
        <v>44</v>
      </c>
      <c r="G179" s="20">
        <v>28</v>
      </c>
      <c r="H179" s="19"/>
      <c r="I179" s="18">
        <f t="shared" si="34"/>
        <v>0</v>
      </c>
      <c r="J179" s="103"/>
    </row>
    <row r="180" spans="1:10" ht="25.35" customHeight="1" x14ac:dyDescent="0.2">
      <c r="A180" s="22" t="s">
        <v>1377</v>
      </c>
      <c r="B180" s="22" t="s">
        <v>213</v>
      </c>
      <c r="C180" s="37" t="s">
        <v>1869</v>
      </c>
      <c r="D180" s="37" t="s">
        <v>2</v>
      </c>
      <c r="E180" s="21">
        <f t="shared" ref="E180" si="35">1-(G180/F180)</f>
        <v>0.36363636363636365</v>
      </c>
      <c r="F180" s="34">
        <v>33</v>
      </c>
      <c r="G180" s="20">
        <v>21</v>
      </c>
      <c r="H180" s="19"/>
      <c r="I180" s="18">
        <f t="shared" si="34"/>
        <v>0</v>
      </c>
      <c r="J180" s="103"/>
    </row>
    <row r="181" spans="1:10" ht="25.35" customHeight="1" x14ac:dyDescent="0.2">
      <c r="A181" s="22" t="s">
        <v>1371</v>
      </c>
      <c r="B181" s="22" t="s">
        <v>213</v>
      </c>
      <c r="C181" s="37" t="s">
        <v>1373</v>
      </c>
      <c r="D181" s="37" t="s">
        <v>1375</v>
      </c>
      <c r="E181" s="21">
        <v>0.36</v>
      </c>
      <c r="F181" s="34">
        <v>45</v>
      </c>
      <c r="G181" s="20">
        <v>29</v>
      </c>
      <c r="H181" s="19"/>
      <c r="I181" s="18">
        <f t="shared" si="34"/>
        <v>0</v>
      </c>
      <c r="J181" s="103"/>
    </row>
    <row r="182" spans="1:10" ht="25.35" customHeight="1" x14ac:dyDescent="0.2">
      <c r="A182" s="22" t="s">
        <v>1372</v>
      </c>
      <c r="B182" s="22" t="s">
        <v>213</v>
      </c>
      <c r="C182" s="37" t="s">
        <v>1374</v>
      </c>
      <c r="D182" s="37" t="s">
        <v>1376</v>
      </c>
      <c r="E182" s="21">
        <v>0.36</v>
      </c>
      <c r="F182" s="34">
        <v>45</v>
      </c>
      <c r="G182" s="20">
        <v>29</v>
      </c>
      <c r="H182" s="19"/>
      <c r="I182" s="18">
        <f t="shared" si="34"/>
        <v>0</v>
      </c>
      <c r="J182" s="103"/>
    </row>
    <row r="183" spans="1:10" ht="25.35" customHeight="1" x14ac:dyDescent="0.2">
      <c r="A183" s="22" t="s">
        <v>1220</v>
      </c>
      <c r="B183" s="22" t="s">
        <v>213</v>
      </c>
      <c r="C183" s="37" t="s">
        <v>1226</v>
      </c>
      <c r="D183" s="37" t="s">
        <v>1261</v>
      </c>
      <c r="E183" s="21">
        <v>0.32558139534883723</v>
      </c>
      <c r="F183" s="34">
        <v>43</v>
      </c>
      <c r="G183" s="20">
        <v>29</v>
      </c>
      <c r="H183" s="19"/>
      <c r="I183" s="18">
        <f t="shared" si="34"/>
        <v>0</v>
      </c>
      <c r="J183" s="103"/>
    </row>
    <row r="184" spans="1:10" ht="25.35" customHeight="1" x14ac:dyDescent="0.2">
      <c r="A184" s="22" t="s">
        <v>1221</v>
      </c>
      <c r="B184" s="22" t="s">
        <v>213</v>
      </c>
      <c r="C184" s="37" t="s">
        <v>1227</v>
      </c>
      <c r="D184" s="37" t="s">
        <v>1261</v>
      </c>
      <c r="E184" s="21">
        <v>0.32558139534883723</v>
      </c>
      <c r="F184" s="34">
        <v>43</v>
      </c>
      <c r="G184" s="20">
        <v>29</v>
      </c>
      <c r="H184" s="19"/>
      <c r="I184" s="18">
        <f t="shared" si="34"/>
        <v>0</v>
      </c>
      <c r="J184" s="103"/>
    </row>
    <row r="185" spans="1:10" ht="25.35" customHeight="1" x14ac:dyDescent="0.2">
      <c r="A185" s="22" t="s">
        <v>1218</v>
      </c>
      <c r="B185" s="22" t="s">
        <v>213</v>
      </c>
      <c r="C185" s="37" t="s">
        <v>1219</v>
      </c>
      <c r="D185" s="37" t="s">
        <v>1225</v>
      </c>
      <c r="E185" s="21">
        <v>0.32558139534883723</v>
      </c>
      <c r="F185" s="34">
        <v>43</v>
      </c>
      <c r="G185" s="20">
        <v>29</v>
      </c>
      <c r="H185" s="19"/>
      <c r="I185" s="18">
        <f t="shared" si="34"/>
        <v>0</v>
      </c>
      <c r="J185" s="103"/>
    </row>
    <row r="186" spans="1:10" ht="25.35" customHeight="1" x14ac:dyDescent="0.2">
      <c r="A186" s="22" t="s">
        <v>1217</v>
      </c>
      <c r="B186" s="22" t="s">
        <v>213</v>
      </c>
      <c r="C186" s="37" t="s">
        <v>271</v>
      </c>
      <c r="D186" s="37" t="s">
        <v>1225</v>
      </c>
      <c r="E186" s="21">
        <v>0.32558139534883723</v>
      </c>
      <c r="F186" s="34">
        <v>43</v>
      </c>
      <c r="G186" s="20">
        <v>29</v>
      </c>
      <c r="H186" s="19"/>
      <c r="I186" s="18">
        <f t="shared" si="34"/>
        <v>0</v>
      </c>
      <c r="J186" s="103"/>
    </row>
    <row r="187" spans="1:10" ht="25.35" customHeight="1" x14ac:dyDescent="0.2">
      <c r="A187" s="22" t="s">
        <v>212</v>
      </c>
      <c r="B187" s="22" t="s">
        <v>206</v>
      </c>
      <c r="C187" s="37" t="s">
        <v>296</v>
      </c>
      <c r="D187" s="37" t="s">
        <v>531</v>
      </c>
      <c r="E187" s="25">
        <f t="shared" ref="E187:E202" si="36">1-(G187/F187)</f>
        <v>0.40350877192982459</v>
      </c>
      <c r="F187" s="34">
        <v>57</v>
      </c>
      <c r="G187" s="20">
        <v>34</v>
      </c>
      <c r="H187" s="19"/>
      <c r="I187" s="18">
        <f t="shared" si="34"/>
        <v>0</v>
      </c>
      <c r="J187" s="103"/>
    </row>
    <row r="188" spans="1:10" ht="25.35" customHeight="1" x14ac:dyDescent="0.2">
      <c r="A188" s="22" t="s">
        <v>784</v>
      </c>
      <c r="B188" s="22" t="s">
        <v>206</v>
      </c>
      <c r="C188" s="37" t="s">
        <v>211</v>
      </c>
      <c r="D188" s="37" t="s">
        <v>2</v>
      </c>
      <c r="E188" s="25">
        <f t="shared" si="36"/>
        <v>0.40540540540540537</v>
      </c>
      <c r="F188" s="34">
        <v>37</v>
      </c>
      <c r="G188" s="20">
        <v>22</v>
      </c>
      <c r="H188" s="19"/>
      <c r="I188" s="18">
        <f t="shared" si="34"/>
        <v>0</v>
      </c>
      <c r="J188" s="103"/>
    </row>
    <row r="189" spans="1:10" ht="25.35" customHeight="1" x14ac:dyDescent="0.2">
      <c r="A189" s="22" t="s">
        <v>1379</v>
      </c>
      <c r="B189" s="22" t="s">
        <v>206</v>
      </c>
      <c r="C189" s="37" t="s">
        <v>211</v>
      </c>
      <c r="D189" s="37" t="s">
        <v>3</v>
      </c>
      <c r="E189" s="25">
        <f t="shared" si="36"/>
        <v>0.42000000000000004</v>
      </c>
      <c r="F189" s="34">
        <v>50</v>
      </c>
      <c r="G189" s="20">
        <v>29</v>
      </c>
      <c r="H189" s="19"/>
      <c r="I189" s="18">
        <f t="shared" si="34"/>
        <v>0</v>
      </c>
      <c r="J189" s="103"/>
    </row>
    <row r="190" spans="1:10" ht="25.35" customHeight="1" x14ac:dyDescent="0.2">
      <c r="A190" s="22" t="s">
        <v>210</v>
      </c>
      <c r="B190" s="22" t="s">
        <v>206</v>
      </c>
      <c r="C190" s="37" t="s">
        <v>211</v>
      </c>
      <c r="D190" s="37" t="s">
        <v>532</v>
      </c>
      <c r="E190" s="25">
        <f t="shared" si="36"/>
        <v>0.43859649122807021</v>
      </c>
      <c r="F190" s="34">
        <v>57</v>
      </c>
      <c r="G190" s="20">
        <v>32</v>
      </c>
      <c r="H190" s="19"/>
      <c r="I190" s="18">
        <f t="shared" si="34"/>
        <v>0</v>
      </c>
      <c r="J190" s="103"/>
    </row>
    <row r="191" spans="1:10" ht="25.35" customHeight="1" x14ac:dyDescent="0.2">
      <c r="A191" s="22" t="s">
        <v>781</v>
      </c>
      <c r="B191" s="22" t="s">
        <v>206</v>
      </c>
      <c r="C191" s="37" t="s">
        <v>209</v>
      </c>
      <c r="D191" s="37" t="s">
        <v>2</v>
      </c>
      <c r="E191" s="25">
        <f t="shared" si="36"/>
        <v>0.40540540540540537</v>
      </c>
      <c r="F191" s="34">
        <v>37</v>
      </c>
      <c r="G191" s="20">
        <v>22</v>
      </c>
      <c r="H191" s="19"/>
      <c r="I191" s="18">
        <f t="shared" si="34"/>
        <v>0</v>
      </c>
      <c r="J191" s="103"/>
    </row>
    <row r="192" spans="1:10" ht="25.35" customHeight="1" x14ac:dyDescent="0.2">
      <c r="A192" s="22" t="s">
        <v>337</v>
      </c>
      <c r="B192" s="22" t="s">
        <v>206</v>
      </c>
      <c r="C192" s="37" t="s">
        <v>209</v>
      </c>
      <c r="D192" s="37" t="s">
        <v>533</v>
      </c>
      <c r="E192" s="25">
        <f t="shared" si="36"/>
        <v>0.40350877192982459</v>
      </c>
      <c r="F192" s="34">
        <v>57</v>
      </c>
      <c r="G192" s="20">
        <v>34</v>
      </c>
      <c r="H192" s="19"/>
      <c r="I192" s="18">
        <f t="shared" si="34"/>
        <v>0</v>
      </c>
      <c r="J192" s="103"/>
    </row>
    <row r="193" spans="1:10" ht="25.35" customHeight="1" x14ac:dyDescent="0.2">
      <c r="A193" s="22" t="s">
        <v>1222</v>
      </c>
      <c r="B193" s="22" t="s">
        <v>206</v>
      </c>
      <c r="C193" s="37" t="s">
        <v>1223</v>
      </c>
      <c r="D193" s="37" t="s">
        <v>1224</v>
      </c>
      <c r="E193" s="25">
        <f t="shared" si="36"/>
        <v>0.40350877192982459</v>
      </c>
      <c r="F193" s="34">
        <v>57</v>
      </c>
      <c r="G193" s="20">
        <v>34</v>
      </c>
      <c r="H193" s="19"/>
      <c r="I193" s="18">
        <f t="shared" si="34"/>
        <v>0</v>
      </c>
      <c r="J193" s="103"/>
    </row>
    <row r="194" spans="1:10" ht="25.35" customHeight="1" x14ac:dyDescent="0.2">
      <c r="A194" s="22" t="s">
        <v>338</v>
      </c>
      <c r="B194" s="22" t="s">
        <v>206</v>
      </c>
      <c r="C194" s="37" t="s">
        <v>208</v>
      </c>
      <c r="D194" s="37" t="s">
        <v>316</v>
      </c>
      <c r="E194" s="25">
        <f t="shared" si="36"/>
        <v>0.40350877192982459</v>
      </c>
      <c r="F194" s="34">
        <v>57</v>
      </c>
      <c r="G194" s="20">
        <v>34</v>
      </c>
      <c r="H194" s="19"/>
      <c r="I194" s="18">
        <f t="shared" si="34"/>
        <v>0</v>
      </c>
      <c r="J194" s="103"/>
    </row>
    <row r="195" spans="1:10" ht="25.35" customHeight="1" x14ac:dyDescent="0.2">
      <c r="A195" s="22" t="s">
        <v>272</v>
      </c>
      <c r="B195" s="22" t="s">
        <v>206</v>
      </c>
      <c r="C195" s="37" t="s">
        <v>273</v>
      </c>
      <c r="D195" s="37" t="s">
        <v>1262</v>
      </c>
      <c r="E195" s="25">
        <f t="shared" si="36"/>
        <v>0.41379310344827591</v>
      </c>
      <c r="F195" s="34">
        <v>29</v>
      </c>
      <c r="G195" s="20">
        <v>17</v>
      </c>
      <c r="H195" s="19"/>
      <c r="I195" s="18">
        <f t="shared" si="34"/>
        <v>0</v>
      </c>
      <c r="J195" s="103"/>
    </row>
    <row r="196" spans="1:10" ht="25.35" customHeight="1" x14ac:dyDescent="0.2">
      <c r="A196" s="22" t="s">
        <v>339</v>
      </c>
      <c r="B196" s="22" t="s">
        <v>206</v>
      </c>
      <c r="C196" s="37" t="s">
        <v>207</v>
      </c>
      <c r="D196" s="37" t="s">
        <v>534</v>
      </c>
      <c r="E196" s="25">
        <f t="shared" si="36"/>
        <v>0.40350877192982459</v>
      </c>
      <c r="F196" s="34">
        <v>57</v>
      </c>
      <c r="G196" s="20">
        <v>34</v>
      </c>
      <c r="H196" s="19"/>
      <c r="I196" s="18">
        <f t="shared" si="34"/>
        <v>0</v>
      </c>
      <c r="J196" s="103"/>
    </row>
    <row r="197" spans="1:10" ht="25.35" customHeight="1" x14ac:dyDescent="0.2">
      <c r="A197" s="22" t="s">
        <v>782</v>
      </c>
      <c r="B197" s="22" t="s">
        <v>206</v>
      </c>
      <c r="C197" s="37" t="s">
        <v>783</v>
      </c>
      <c r="D197" s="37" t="s">
        <v>2</v>
      </c>
      <c r="E197" s="25">
        <f t="shared" si="36"/>
        <v>0.40540540540540537</v>
      </c>
      <c r="F197" s="34">
        <v>37</v>
      </c>
      <c r="G197" s="20">
        <v>22</v>
      </c>
      <c r="H197" s="19"/>
      <c r="I197" s="18">
        <f t="shared" si="34"/>
        <v>0</v>
      </c>
      <c r="J197" s="103"/>
    </row>
    <row r="198" spans="1:10" ht="25.35" customHeight="1" x14ac:dyDescent="0.2">
      <c r="A198" s="22" t="s">
        <v>1400</v>
      </c>
      <c r="B198" s="22" t="s">
        <v>206</v>
      </c>
      <c r="C198" s="37" t="s">
        <v>1653</v>
      </c>
      <c r="D198" s="37" t="s">
        <v>1401</v>
      </c>
      <c r="E198" s="25">
        <f t="shared" si="36"/>
        <v>0.44230769230769229</v>
      </c>
      <c r="F198" s="34">
        <v>52</v>
      </c>
      <c r="G198" s="20">
        <v>29</v>
      </c>
      <c r="H198" s="19"/>
      <c r="I198" s="18">
        <f t="shared" si="34"/>
        <v>0</v>
      </c>
      <c r="J198" s="103"/>
    </row>
    <row r="199" spans="1:10" ht="25.35" customHeight="1" x14ac:dyDescent="0.2">
      <c r="A199" s="22" t="s">
        <v>1378</v>
      </c>
      <c r="B199" s="22" t="s">
        <v>206</v>
      </c>
      <c r="C199" s="37" t="s">
        <v>783</v>
      </c>
      <c r="D199" s="37" t="s">
        <v>3</v>
      </c>
      <c r="E199" s="25">
        <f t="shared" si="36"/>
        <v>0.42000000000000004</v>
      </c>
      <c r="F199" s="34">
        <v>50</v>
      </c>
      <c r="G199" s="20">
        <v>29</v>
      </c>
      <c r="H199" s="19"/>
      <c r="I199" s="18">
        <f t="shared" si="34"/>
        <v>0</v>
      </c>
      <c r="J199" s="103"/>
    </row>
    <row r="200" spans="1:10" ht="25.35" customHeight="1" x14ac:dyDescent="0.2">
      <c r="A200" s="22" t="s">
        <v>1380</v>
      </c>
      <c r="B200" s="22" t="s">
        <v>206</v>
      </c>
      <c r="C200" s="37" t="s">
        <v>1383</v>
      </c>
      <c r="D200" s="37" t="s">
        <v>1384</v>
      </c>
      <c r="E200" s="25">
        <f t="shared" si="36"/>
        <v>0.42000000000000004</v>
      </c>
      <c r="F200" s="34">
        <v>50</v>
      </c>
      <c r="G200" s="20">
        <v>29</v>
      </c>
      <c r="H200" s="19"/>
      <c r="I200" s="18">
        <f t="shared" si="34"/>
        <v>0</v>
      </c>
      <c r="J200" s="103"/>
    </row>
    <row r="201" spans="1:10" ht="25.35" customHeight="1" x14ac:dyDescent="0.2">
      <c r="A201" s="22" t="s">
        <v>1381</v>
      </c>
      <c r="B201" s="22" t="s">
        <v>206</v>
      </c>
      <c r="C201" s="37" t="s">
        <v>1385</v>
      </c>
      <c r="D201" s="37" t="s">
        <v>1384</v>
      </c>
      <c r="E201" s="25">
        <f t="shared" si="36"/>
        <v>0.42000000000000004</v>
      </c>
      <c r="F201" s="34">
        <v>50</v>
      </c>
      <c r="G201" s="20">
        <v>29</v>
      </c>
      <c r="H201" s="19"/>
      <c r="I201" s="18">
        <f t="shared" si="34"/>
        <v>0</v>
      </c>
      <c r="J201" s="103"/>
    </row>
    <row r="202" spans="1:10" ht="25.35" customHeight="1" x14ac:dyDescent="0.2">
      <c r="A202" s="22" t="s">
        <v>1382</v>
      </c>
      <c r="B202" s="22" t="s">
        <v>206</v>
      </c>
      <c r="C202" s="37" t="s">
        <v>1386</v>
      </c>
      <c r="D202" s="37" t="s">
        <v>1384</v>
      </c>
      <c r="E202" s="25">
        <f t="shared" si="36"/>
        <v>0.42000000000000004</v>
      </c>
      <c r="F202" s="34">
        <v>50</v>
      </c>
      <c r="G202" s="20">
        <v>29</v>
      </c>
      <c r="H202" s="19"/>
      <c r="I202" s="18">
        <f t="shared" si="34"/>
        <v>0</v>
      </c>
      <c r="J202" s="103"/>
    </row>
    <row r="203" spans="1:10" ht="25.35" customHeight="1" x14ac:dyDescent="0.2">
      <c r="A203" s="22" t="s">
        <v>785</v>
      </c>
      <c r="B203" s="22" t="s">
        <v>786</v>
      </c>
      <c r="C203" s="37" t="s">
        <v>787</v>
      </c>
      <c r="D203" s="37" t="s">
        <v>801</v>
      </c>
      <c r="E203" s="21">
        <v>0.30303030303030298</v>
      </c>
      <c r="F203" s="34">
        <v>33</v>
      </c>
      <c r="G203" s="20">
        <v>23</v>
      </c>
      <c r="H203" s="19"/>
      <c r="I203" s="18">
        <f t="shared" si="34"/>
        <v>0</v>
      </c>
      <c r="J203" s="103"/>
    </row>
    <row r="204" spans="1:10" ht="25.35" customHeight="1" x14ac:dyDescent="0.2">
      <c r="A204" s="22" t="s">
        <v>1228</v>
      </c>
      <c r="B204" s="22" t="s">
        <v>18</v>
      </c>
      <c r="C204" s="37" t="s">
        <v>1229</v>
      </c>
      <c r="D204" s="37" t="s">
        <v>1231</v>
      </c>
      <c r="E204" s="21">
        <v>0.34615384615384615</v>
      </c>
      <c r="F204" s="34">
        <v>52</v>
      </c>
      <c r="G204" s="20">
        <v>34</v>
      </c>
      <c r="H204" s="19"/>
      <c r="I204" s="18">
        <f>G204*H204</f>
        <v>0</v>
      </c>
      <c r="J204" s="103"/>
    </row>
    <row r="205" spans="1:10" ht="25.35" customHeight="1" x14ac:dyDescent="0.2">
      <c r="A205" s="22" t="s">
        <v>1230</v>
      </c>
      <c r="B205" s="22" t="s">
        <v>18</v>
      </c>
      <c r="C205" s="37" t="s">
        <v>1229</v>
      </c>
      <c r="D205" s="37" t="s">
        <v>1232</v>
      </c>
      <c r="E205" s="21">
        <v>0.36842105263157898</v>
      </c>
      <c r="F205" s="34">
        <v>57</v>
      </c>
      <c r="G205" s="20">
        <v>36</v>
      </c>
      <c r="H205" s="19"/>
      <c r="I205" s="18">
        <f t="shared" ref="I205:I215" si="37">G205*H205</f>
        <v>0</v>
      </c>
      <c r="J205" s="103"/>
    </row>
    <row r="206" spans="1:10" ht="25.35" customHeight="1" x14ac:dyDescent="0.2">
      <c r="A206" s="22" t="s">
        <v>481</v>
      </c>
      <c r="B206" s="22" t="s">
        <v>482</v>
      </c>
      <c r="C206" s="37" t="s">
        <v>483</v>
      </c>
      <c r="D206" s="37" t="s">
        <v>1263</v>
      </c>
      <c r="E206" s="25">
        <v>0.48</v>
      </c>
      <c r="F206" s="34">
        <v>25</v>
      </c>
      <c r="G206" s="20">
        <v>13</v>
      </c>
      <c r="H206" s="19"/>
      <c r="I206" s="18">
        <f t="shared" si="37"/>
        <v>0</v>
      </c>
      <c r="J206" s="103"/>
    </row>
    <row r="207" spans="1:10" ht="25.35" customHeight="1" x14ac:dyDescent="0.2">
      <c r="A207" s="104" t="s">
        <v>1726</v>
      </c>
      <c r="B207" s="22" t="s">
        <v>1723</v>
      </c>
      <c r="C207" s="37" t="s">
        <v>1724</v>
      </c>
      <c r="D207" s="37" t="s">
        <v>1728</v>
      </c>
      <c r="E207" s="23">
        <v>0.52777777777777779</v>
      </c>
      <c r="F207" s="34">
        <v>36</v>
      </c>
      <c r="G207" s="20">
        <v>17</v>
      </c>
      <c r="H207" s="19"/>
      <c r="I207" s="18">
        <f t="shared" si="37"/>
        <v>0</v>
      </c>
      <c r="J207" s="103"/>
    </row>
    <row r="208" spans="1:10" ht="25.35" customHeight="1" x14ac:dyDescent="0.2">
      <c r="A208" s="104" t="s">
        <v>1727</v>
      </c>
      <c r="B208" s="22" t="s">
        <v>1723</v>
      </c>
      <c r="C208" s="37" t="s">
        <v>1725</v>
      </c>
      <c r="D208" s="37" t="s">
        <v>1728</v>
      </c>
      <c r="E208" s="23">
        <v>0.52777777777777779</v>
      </c>
      <c r="F208" s="34">
        <v>36</v>
      </c>
      <c r="G208" s="20">
        <v>17</v>
      </c>
      <c r="H208" s="19"/>
      <c r="I208" s="18">
        <f t="shared" si="37"/>
        <v>0</v>
      </c>
      <c r="J208" s="103"/>
    </row>
    <row r="209" spans="1:10" ht="25.35" customHeight="1" x14ac:dyDescent="0.2">
      <c r="A209" s="22" t="s">
        <v>667</v>
      </c>
      <c r="B209" s="22" t="s">
        <v>202</v>
      </c>
      <c r="C209" s="37" t="s">
        <v>203</v>
      </c>
      <c r="D209" s="37" t="s">
        <v>1144</v>
      </c>
      <c r="E209" s="21">
        <f t="shared" ref="E209" si="38">1-(G209/F209)</f>
        <v>0.34482758620689657</v>
      </c>
      <c r="F209" s="34">
        <v>58</v>
      </c>
      <c r="G209" s="20">
        <v>38</v>
      </c>
      <c r="H209" s="19"/>
      <c r="I209" s="18">
        <f t="shared" si="37"/>
        <v>0</v>
      </c>
      <c r="J209" s="103"/>
    </row>
    <row r="210" spans="1:10" ht="25.35" customHeight="1" x14ac:dyDescent="0.2">
      <c r="A210" s="22" t="s">
        <v>270</v>
      </c>
      <c r="B210" s="22" t="s">
        <v>202</v>
      </c>
      <c r="C210" s="37" t="s">
        <v>205</v>
      </c>
      <c r="D210" s="37" t="s">
        <v>204</v>
      </c>
      <c r="E210" s="21">
        <f>1-(G210/F210)</f>
        <v>0.35416666666666663</v>
      </c>
      <c r="F210" s="34">
        <v>48</v>
      </c>
      <c r="G210" s="20">
        <v>31</v>
      </c>
      <c r="H210" s="19"/>
      <c r="I210" s="18">
        <f t="shared" si="37"/>
        <v>0</v>
      </c>
      <c r="J210" s="103"/>
    </row>
    <row r="211" spans="1:10" ht="25.35" customHeight="1" x14ac:dyDescent="0.2">
      <c r="A211" s="22" t="s">
        <v>1368</v>
      </c>
      <c r="B211" s="22" t="s">
        <v>202</v>
      </c>
      <c r="C211" s="37" t="s">
        <v>1369</v>
      </c>
      <c r="D211" s="37" t="s">
        <v>1370</v>
      </c>
      <c r="E211" s="21">
        <f>1-(G211/F211)</f>
        <v>0.34482758620689657</v>
      </c>
      <c r="F211" s="34">
        <v>58</v>
      </c>
      <c r="G211" s="20">
        <v>38</v>
      </c>
      <c r="H211" s="19"/>
      <c r="I211" s="18">
        <f t="shared" si="37"/>
        <v>0</v>
      </c>
      <c r="J211" s="103"/>
    </row>
    <row r="212" spans="1:10" ht="25.35" customHeight="1" x14ac:dyDescent="0.2">
      <c r="A212" s="22" t="s">
        <v>1387</v>
      </c>
      <c r="B212" s="22" t="s">
        <v>1388</v>
      </c>
      <c r="C212" s="37" t="s">
        <v>1390</v>
      </c>
      <c r="D212" s="37" t="s">
        <v>1265</v>
      </c>
      <c r="E212" s="21">
        <f t="shared" ref="E212:E214" si="39">1-(G212/F212)</f>
        <v>0.33333333333333337</v>
      </c>
      <c r="F212" s="34">
        <v>48</v>
      </c>
      <c r="G212" s="20">
        <v>32</v>
      </c>
      <c r="H212" s="19"/>
      <c r="I212" s="18">
        <f t="shared" si="37"/>
        <v>0</v>
      </c>
      <c r="J212" s="103"/>
    </row>
    <row r="213" spans="1:10" ht="25.35" customHeight="1" x14ac:dyDescent="0.2">
      <c r="A213" s="22" t="s">
        <v>1389</v>
      </c>
      <c r="B213" s="22" t="s">
        <v>1388</v>
      </c>
      <c r="C213" s="37" t="s">
        <v>1390</v>
      </c>
      <c r="D213" s="37" t="s">
        <v>3</v>
      </c>
      <c r="E213" s="21">
        <f t="shared" si="39"/>
        <v>0.33333333333333337</v>
      </c>
      <c r="F213" s="34">
        <v>63</v>
      </c>
      <c r="G213" s="20">
        <v>42</v>
      </c>
      <c r="H213" s="19"/>
      <c r="I213" s="18">
        <f t="shared" si="37"/>
        <v>0</v>
      </c>
      <c r="J213" s="103"/>
    </row>
    <row r="214" spans="1:10" ht="25.35" customHeight="1" x14ac:dyDescent="0.2">
      <c r="A214" s="22" t="s">
        <v>1717</v>
      </c>
      <c r="B214" s="22" t="s">
        <v>1388</v>
      </c>
      <c r="C214" s="37" t="s">
        <v>1390</v>
      </c>
      <c r="D214" s="37" t="s">
        <v>1720</v>
      </c>
      <c r="E214" s="21">
        <f t="shared" si="39"/>
        <v>0.39473684210526316</v>
      </c>
      <c r="F214" s="34">
        <v>38</v>
      </c>
      <c r="G214" s="20">
        <v>23</v>
      </c>
      <c r="H214" s="19"/>
      <c r="I214" s="18">
        <f t="shared" si="37"/>
        <v>0</v>
      </c>
      <c r="J214" s="103"/>
    </row>
    <row r="215" spans="1:10" ht="25.35" customHeight="1" x14ac:dyDescent="0.2">
      <c r="A215" s="22" t="s">
        <v>1718</v>
      </c>
      <c r="B215" s="22" t="s">
        <v>1719</v>
      </c>
      <c r="C215" s="37" t="s">
        <v>1721</v>
      </c>
      <c r="D215" s="37" t="s">
        <v>1722</v>
      </c>
      <c r="E215" s="21">
        <f>1-(G215/F215)</f>
        <v>0.29032258064516125</v>
      </c>
      <c r="F215" s="34">
        <v>31</v>
      </c>
      <c r="G215" s="20">
        <v>22</v>
      </c>
      <c r="H215" s="19"/>
      <c r="I215" s="18">
        <f t="shared" si="37"/>
        <v>0</v>
      </c>
      <c r="J215" s="103"/>
    </row>
    <row r="216" spans="1:10" ht="35.25" thickBot="1" x14ac:dyDescent="0.3">
      <c r="A216" s="78" t="s">
        <v>33</v>
      </c>
      <c r="B216" s="31" t="s">
        <v>32</v>
      </c>
      <c r="C216" s="109"/>
      <c r="D216" s="30"/>
      <c r="E216" s="29" t="s">
        <v>31</v>
      </c>
      <c r="F216" s="28" t="s">
        <v>30</v>
      </c>
      <c r="G216" s="55" t="s">
        <v>29</v>
      </c>
      <c r="H216" s="27" t="s">
        <v>28</v>
      </c>
      <c r="I216" s="27" t="s">
        <v>27</v>
      </c>
      <c r="J216" s="103"/>
    </row>
    <row r="217" spans="1:10" ht="21.95" customHeight="1" thickBot="1" x14ac:dyDescent="0.25">
      <c r="A217" s="119" t="s">
        <v>317</v>
      </c>
      <c r="B217" s="120"/>
      <c r="C217" s="120"/>
      <c r="D217" s="120"/>
      <c r="E217" s="120"/>
      <c r="F217" s="120"/>
      <c r="G217" s="120"/>
      <c r="H217" s="120"/>
      <c r="I217" s="121"/>
      <c r="J217" s="103"/>
    </row>
    <row r="218" spans="1:10" ht="13.5" customHeight="1" x14ac:dyDescent="0.2">
      <c r="A218" s="52"/>
      <c r="B218" s="52"/>
      <c r="C218" s="53"/>
      <c r="D218" s="42"/>
      <c r="E218" s="54"/>
      <c r="F218" s="47"/>
      <c r="G218" s="48"/>
      <c r="H218" s="49"/>
      <c r="I218" s="50">
        <f t="shared" si="34"/>
        <v>0</v>
      </c>
      <c r="J218" s="103"/>
    </row>
    <row r="219" spans="1:10" ht="25.7" customHeight="1" x14ac:dyDescent="0.2">
      <c r="A219" s="22" t="s">
        <v>789</v>
      </c>
      <c r="B219" s="22" t="s">
        <v>788</v>
      </c>
      <c r="C219" s="37" t="s">
        <v>800</v>
      </c>
      <c r="D219" s="37" t="s">
        <v>794</v>
      </c>
      <c r="E219" s="21">
        <v>0.25714285714285712</v>
      </c>
      <c r="F219" s="34">
        <v>35</v>
      </c>
      <c r="G219" s="20">
        <v>26</v>
      </c>
      <c r="H219" s="19"/>
      <c r="I219" s="18">
        <f t="shared" si="34"/>
        <v>0</v>
      </c>
      <c r="J219" s="103"/>
    </row>
    <row r="220" spans="1:10" ht="25.7" customHeight="1" x14ac:dyDescent="0.2">
      <c r="A220" s="22" t="s">
        <v>790</v>
      </c>
      <c r="B220" s="22" t="s">
        <v>788</v>
      </c>
      <c r="C220" s="37" t="s">
        <v>798</v>
      </c>
      <c r="D220" s="37" t="s">
        <v>795</v>
      </c>
      <c r="E220" s="21">
        <v>0.25714285714285712</v>
      </c>
      <c r="F220" s="34">
        <v>35</v>
      </c>
      <c r="G220" s="20">
        <v>26</v>
      </c>
      <c r="H220" s="19"/>
      <c r="I220" s="18">
        <f t="shared" si="34"/>
        <v>0</v>
      </c>
      <c r="J220" s="103"/>
    </row>
    <row r="221" spans="1:10" ht="25.7" customHeight="1" x14ac:dyDescent="0.2">
      <c r="A221" s="22" t="s">
        <v>791</v>
      </c>
      <c r="B221" s="22" t="s">
        <v>788</v>
      </c>
      <c r="C221" s="37" t="s">
        <v>799</v>
      </c>
      <c r="D221" s="37" t="s">
        <v>796</v>
      </c>
      <c r="E221" s="21">
        <v>0.31428571428571428</v>
      </c>
      <c r="F221" s="34">
        <v>35</v>
      </c>
      <c r="G221" s="20">
        <v>24</v>
      </c>
      <c r="H221" s="19"/>
      <c r="I221" s="18">
        <f t="shared" si="34"/>
        <v>0</v>
      </c>
      <c r="J221" s="103"/>
    </row>
    <row r="222" spans="1:10" ht="25.7" customHeight="1" x14ac:dyDescent="0.2">
      <c r="A222" s="22" t="s">
        <v>792</v>
      </c>
      <c r="B222" s="22" t="s">
        <v>788</v>
      </c>
      <c r="C222" s="37" t="s">
        <v>797</v>
      </c>
      <c r="D222" s="37" t="s">
        <v>793</v>
      </c>
      <c r="E222" s="21">
        <v>0.31428571428571428</v>
      </c>
      <c r="F222" s="34">
        <v>35</v>
      </c>
      <c r="G222" s="20">
        <v>24</v>
      </c>
      <c r="H222" s="19"/>
      <c r="I222" s="18">
        <f t="shared" si="34"/>
        <v>0</v>
      </c>
      <c r="J222" s="103"/>
    </row>
    <row r="223" spans="1:10" ht="25.7" customHeight="1" x14ac:dyDescent="0.2">
      <c r="A223" s="22" t="s">
        <v>614</v>
      </c>
      <c r="B223" s="22" t="s">
        <v>113</v>
      </c>
      <c r="C223" s="37" t="s">
        <v>1145</v>
      </c>
      <c r="D223" s="37" t="s">
        <v>615</v>
      </c>
      <c r="E223" s="21">
        <f t="shared" ref="E223:E234" si="40">1-(G223/F223)</f>
        <v>0.26881720430107525</v>
      </c>
      <c r="F223" s="34">
        <v>93</v>
      </c>
      <c r="G223" s="20">
        <v>68</v>
      </c>
      <c r="H223" s="19"/>
      <c r="I223" s="18">
        <f t="shared" si="34"/>
        <v>0</v>
      </c>
      <c r="J223" s="103"/>
    </row>
    <row r="224" spans="1:10" ht="25.7" customHeight="1" x14ac:dyDescent="0.2">
      <c r="A224" s="22" t="s">
        <v>1242</v>
      </c>
      <c r="B224" s="22" t="s">
        <v>113</v>
      </c>
      <c r="C224" s="37" t="s">
        <v>1249</v>
      </c>
      <c r="D224" s="37" t="s">
        <v>1254</v>
      </c>
      <c r="E224" s="21">
        <f t="shared" si="40"/>
        <v>0.26027397260273977</v>
      </c>
      <c r="F224" s="34">
        <v>73</v>
      </c>
      <c r="G224" s="20">
        <v>54</v>
      </c>
      <c r="H224" s="19"/>
      <c r="I224" s="18">
        <f t="shared" si="34"/>
        <v>0</v>
      </c>
      <c r="J224" s="103"/>
    </row>
    <row r="225" spans="1:10" ht="25.7" customHeight="1" x14ac:dyDescent="0.2">
      <c r="A225" s="22" t="s">
        <v>1237</v>
      </c>
      <c r="B225" s="22" t="s">
        <v>113</v>
      </c>
      <c r="C225" s="37" t="s">
        <v>1247</v>
      </c>
      <c r="D225" s="37" t="s">
        <v>1248</v>
      </c>
      <c r="E225" s="21">
        <f t="shared" si="40"/>
        <v>0.25384615384615383</v>
      </c>
      <c r="F225" s="34">
        <v>130</v>
      </c>
      <c r="G225" s="20">
        <v>97</v>
      </c>
      <c r="H225" s="19"/>
      <c r="I225" s="18">
        <f t="shared" si="34"/>
        <v>0</v>
      </c>
      <c r="J225" s="103"/>
    </row>
    <row r="226" spans="1:10" ht="25.7" customHeight="1" x14ac:dyDescent="0.2">
      <c r="A226" s="22" t="s">
        <v>340</v>
      </c>
      <c r="B226" s="22" t="s">
        <v>113</v>
      </c>
      <c r="C226" s="37" t="s">
        <v>201</v>
      </c>
      <c r="D226" s="37" t="s">
        <v>200</v>
      </c>
      <c r="E226" s="21">
        <f t="shared" si="40"/>
        <v>0.27272727272727271</v>
      </c>
      <c r="F226" s="34">
        <v>121</v>
      </c>
      <c r="G226" s="20">
        <v>88</v>
      </c>
      <c r="H226" s="19"/>
      <c r="I226" s="18">
        <f t="shared" si="34"/>
        <v>0</v>
      </c>
      <c r="J226" s="103"/>
    </row>
    <row r="227" spans="1:10" ht="25.7" customHeight="1" x14ac:dyDescent="0.2">
      <c r="A227" s="22" t="s">
        <v>341</v>
      </c>
      <c r="B227" s="22" t="s">
        <v>113</v>
      </c>
      <c r="C227" s="37" t="s">
        <v>199</v>
      </c>
      <c r="D227" s="37" t="s">
        <v>198</v>
      </c>
      <c r="E227" s="21">
        <f t="shared" si="40"/>
        <v>0.34722222222222221</v>
      </c>
      <c r="F227" s="34">
        <v>72</v>
      </c>
      <c r="G227" s="20">
        <v>47</v>
      </c>
      <c r="H227" s="19"/>
      <c r="I227" s="18">
        <f t="shared" si="34"/>
        <v>0</v>
      </c>
      <c r="J227" s="103"/>
    </row>
    <row r="228" spans="1:10" ht="25.7" customHeight="1" x14ac:dyDescent="0.2">
      <c r="A228" s="22" t="s">
        <v>342</v>
      </c>
      <c r="B228" s="22" t="s">
        <v>113</v>
      </c>
      <c r="C228" s="37" t="s">
        <v>197</v>
      </c>
      <c r="D228" s="37" t="s">
        <v>535</v>
      </c>
      <c r="E228" s="21">
        <f t="shared" si="40"/>
        <v>0.36170212765957444</v>
      </c>
      <c r="F228" s="34">
        <v>94</v>
      </c>
      <c r="G228" s="20">
        <v>60</v>
      </c>
      <c r="H228" s="19"/>
      <c r="I228" s="18">
        <f t="shared" si="34"/>
        <v>0</v>
      </c>
      <c r="J228" s="103"/>
    </row>
    <row r="229" spans="1:10" ht="25.7" customHeight="1" x14ac:dyDescent="0.2">
      <c r="A229" s="22" t="s">
        <v>1238</v>
      </c>
      <c r="B229" s="22" t="s">
        <v>113</v>
      </c>
      <c r="C229" s="37" t="s">
        <v>1250</v>
      </c>
      <c r="D229" s="37" t="s">
        <v>1251</v>
      </c>
      <c r="E229" s="21">
        <f t="shared" si="40"/>
        <v>0.25287356321839083</v>
      </c>
      <c r="F229" s="34">
        <v>87</v>
      </c>
      <c r="G229" s="20">
        <v>65</v>
      </c>
      <c r="H229" s="19"/>
      <c r="I229" s="18">
        <f t="shared" si="34"/>
        <v>0</v>
      </c>
      <c r="J229" s="103"/>
    </row>
    <row r="230" spans="1:10" ht="25.7" customHeight="1" x14ac:dyDescent="0.2">
      <c r="A230" s="22" t="s">
        <v>1236</v>
      </c>
      <c r="B230" s="22" t="s">
        <v>113</v>
      </c>
      <c r="C230" s="37" t="s">
        <v>1145</v>
      </c>
      <c r="D230" s="37" t="s">
        <v>1246</v>
      </c>
      <c r="E230" s="21">
        <f t="shared" si="40"/>
        <v>0.25694444444444442</v>
      </c>
      <c r="F230" s="34">
        <v>144</v>
      </c>
      <c r="G230" s="20">
        <v>107</v>
      </c>
      <c r="H230" s="19"/>
      <c r="I230" s="18">
        <f t="shared" si="34"/>
        <v>0</v>
      </c>
      <c r="J230" s="103"/>
    </row>
    <row r="231" spans="1:10" ht="25.7" customHeight="1" x14ac:dyDescent="0.2">
      <c r="A231" s="22" t="s">
        <v>1234</v>
      </c>
      <c r="B231" s="22" t="s">
        <v>113</v>
      </c>
      <c r="C231" s="37" t="s">
        <v>1233</v>
      </c>
      <c r="D231" s="37" t="s">
        <v>1243</v>
      </c>
      <c r="E231" s="21">
        <f t="shared" si="40"/>
        <v>0.25</v>
      </c>
      <c r="F231" s="34">
        <v>96</v>
      </c>
      <c r="G231" s="20">
        <v>72</v>
      </c>
      <c r="H231" s="19"/>
      <c r="I231" s="18">
        <f t="shared" si="34"/>
        <v>0</v>
      </c>
      <c r="J231" s="103"/>
    </row>
    <row r="232" spans="1:10" ht="25.7" customHeight="1" x14ac:dyDescent="0.2">
      <c r="A232" s="22" t="s">
        <v>1239</v>
      </c>
      <c r="B232" s="22" t="s">
        <v>113</v>
      </c>
      <c r="C232" s="37" t="s">
        <v>1252</v>
      </c>
      <c r="D232" s="37" t="s">
        <v>1240</v>
      </c>
      <c r="E232" s="21">
        <f t="shared" si="40"/>
        <v>0.2857142857142857</v>
      </c>
      <c r="F232" s="34">
        <v>84</v>
      </c>
      <c r="G232" s="20">
        <v>60</v>
      </c>
      <c r="H232" s="19"/>
      <c r="I232" s="18">
        <f t="shared" si="34"/>
        <v>0</v>
      </c>
      <c r="J232" s="103"/>
    </row>
    <row r="233" spans="1:10" ht="25.7" customHeight="1" x14ac:dyDescent="0.2">
      <c r="A233" s="22" t="s">
        <v>1235</v>
      </c>
      <c r="B233" s="22" t="s">
        <v>113</v>
      </c>
      <c r="C233" s="37" t="s">
        <v>1244</v>
      </c>
      <c r="D233" s="37" t="s">
        <v>1245</v>
      </c>
      <c r="E233" s="23">
        <f t="shared" si="40"/>
        <v>0.52</v>
      </c>
      <c r="F233" s="34">
        <v>75</v>
      </c>
      <c r="G233" s="20">
        <v>36</v>
      </c>
      <c r="H233" s="19"/>
      <c r="I233" s="18">
        <f t="shared" si="34"/>
        <v>0</v>
      </c>
      <c r="J233" s="103"/>
    </row>
    <row r="234" spans="1:10" ht="25.7" customHeight="1" x14ac:dyDescent="0.2">
      <c r="A234" s="22" t="s">
        <v>1241</v>
      </c>
      <c r="B234" s="22" t="s">
        <v>113</v>
      </c>
      <c r="C234" s="37" t="s">
        <v>1145</v>
      </c>
      <c r="D234" s="37" t="s">
        <v>1253</v>
      </c>
      <c r="E234" s="21">
        <f t="shared" si="40"/>
        <v>0.29000000000000004</v>
      </c>
      <c r="F234" s="34">
        <v>100</v>
      </c>
      <c r="G234" s="20">
        <v>71</v>
      </c>
      <c r="H234" s="19"/>
      <c r="I234" s="18">
        <f t="shared" ref="I234:I246" si="41">G234*H234</f>
        <v>0</v>
      </c>
      <c r="J234" s="103"/>
    </row>
    <row r="235" spans="1:10" ht="25.7" customHeight="1" x14ac:dyDescent="0.2">
      <c r="A235" s="66" t="s">
        <v>630</v>
      </c>
      <c r="B235" s="22" t="s">
        <v>195</v>
      </c>
      <c r="C235" s="37" t="s">
        <v>634</v>
      </c>
      <c r="D235" s="37" t="s">
        <v>633</v>
      </c>
      <c r="E235" s="25">
        <f>1-(G235/F235)</f>
        <v>0.46575342465753422</v>
      </c>
      <c r="F235" s="34">
        <v>73</v>
      </c>
      <c r="G235" s="20">
        <v>39</v>
      </c>
      <c r="H235" s="19"/>
      <c r="I235" s="18">
        <f t="shared" si="41"/>
        <v>0</v>
      </c>
      <c r="J235" s="103"/>
    </row>
    <row r="236" spans="1:10" ht="25.7" customHeight="1" x14ac:dyDescent="0.2">
      <c r="A236" s="66" t="s">
        <v>343</v>
      </c>
      <c r="B236" s="22" t="s">
        <v>195</v>
      </c>
      <c r="C236" s="37" t="s">
        <v>196</v>
      </c>
      <c r="D236" s="37" t="s">
        <v>536</v>
      </c>
      <c r="E236" s="25">
        <f t="shared" ref="E236" si="42">1-(G236/F236)</f>
        <v>0.4642857142857143</v>
      </c>
      <c r="F236" s="34">
        <v>140</v>
      </c>
      <c r="G236" s="20">
        <v>75</v>
      </c>
      <c r="H236" s="19"/>
      <c r="I236" s="18">
        <f t="shared" si="41"/>
        <v>0</v>
      </c>
      <c r="J236" s="103"/>
    </row>
    <row r="237" spans="1:10" ht="25.7" customHeight="1" x14ac:dyDescent="0.2">
      <c r="A237" s="22" t="s">
        <v>1479</v>
      </c>
      <c r="B237" s="22" t="s">
        <v>47</v>
      </c>
      <c r="C237" s="37" t="s">
        <v>1481</v>
      </c>
      <c r="D237" s="37" t="s">
        <v>1483</v>
      </c>
      <c r="E237" s="73"/>
      <c r="F237" s="69"/>
      <c r="G237" s="70">
        <v>86</v>
      </c>
      <c r="H237" s="19"/>
      <c r="I237" s="18">
        <f t="shared" si="41"/>
        <v>0</v>
      </c>
      <c r="J237" s="103"/>
    </row>
    <row r="238" spans="1:10" ht="25.7" customHeight="1" x14ac:dyDescent="0.2">
      <c r="A238" s="22" t="s">
        <v>1478</v>
      </c>
      <c r="B238" s="22" t="s">
        <v>47</v>
      </c>
      <c r="C238" s="37" t="s">
        <v>1480</v>
      </c>
      <c r="D238" s="37" t="s">
        <v>1482</v>
      </c>
      <c r="E238" s="73"/>
      <c r="F238" s="69"/>
      <c r="G238" s="70">
        <v>74</v>
      </c>
      <c r="H238" s="19"/>
      <c r="I238" s="18">
        <f t="shared" si="41"/>
        <v>0</v>
      </c>
      <c r="J238" s="103"/>
    </row>
    <row r="239" spans="1:10" ht="25.7" customHeight="1" x14ac:dyDescent="0.2">
      <c r="A239" s="22" t="s">
        <v>1394</v>
      </c>
      <c r="B239" s="22" t="s">
        <v>1395</v>
      </c>
      <c r="C239" s="37" t="s">
        <v>1396</v>
      </c>
      <c r="D239" s="37" t="s">
        <v>1397</v>
      </c>
      <c r="E239" s="21">
        <f t="shared" ref="E239:E240" si="43">1-(G239/F239)</f>
        <v>0.35</v>
      </c>
      <c r="F239" s="34">
        <v>40</v>
      </c>
      <c r="G239" s="20">
        <v>26</v>
      </c>
      <c r="H239" s="19"/>
      <c r="I239" s="18">
        <f t="shared" si="41"/>
        <v>0</v>
      </c>
      <c r="J239" s="103"/>
    </row>
    <row r="240" spans="1:10" ht="25.7" customHeight="1" x14ac:dyDescent="0.2">
      <c r="A240" s="22" t="s">
        <v>194</v>
      </c>
      <c r="B240" s="22" t="s">
        <v>128</v>
      </c>
      <c r="C240" s="37" t="s">
        <v>193</v>
      </c>
      <c r="D240" s="37" t="s">
        <v>537</v>
      </c>
      <c r="E240" s="25">
        <f t="shared" si="43"/>
        <v>0.44186046511627908</v>
      </c>
      <c r="F240" s="34">
        <v>43</v>
      </c>
      <c r="G240" s="20">
        <v>24</v>
      </c>
      <c r="H240" s="19"/>
      <c r="I240" s="18">
        <f t="shared" si="41"/>
        <v>0</v>
      </c>
      <c r="J240" s="103"/>
    </row>
    <row r="241" spans="1:10" ht="25.7" customHeight="1" x14ac:dyDescent="0.2">
      <c r="A241" s="22" t="s">
        <v>192</v>
      </c>
      <c r="B241" s="22" t="s">
        <v>128</v>
      </c>
      <c r="C241" s="37" t="s">
        <v>735</v>
      </c>
      <c r="D241" s="37" t="s">
        <v>538</v>
      </c>
      <c r="E241" s="21">
        <f>1-(G241/F241)</f>
        <v>0.23255813953488369</v>
      </c>
      <c r="F241" s="34">
        <v>43</v>
      </c>
      <c r="G241" s="20">
        <v>33</v>
      </c>
      <c r="H241" s="19"/>
      <c r="I241" s="18">
        <f t="shared" si="41"/>
        <v>0</v>
      </c>
      <c r="J241" s="103"/>
    </row>
    <row r="242" spans="1:10" ht="25.7" customHeight="1" x14ac:dyDescent="0.2">
      <c r="A242" s="22" t="s">
        <v>1398</v>
      </c>
      <c r="B242" s="22" t="s">
        <v>42</v>
      </c>
      <c r="C242" s="37" t="s">
        <v>149</v>
      </c>
      <c r="D242" s="37" t="s">
        <v>1399</v>
      </c>
      <c r="E242" s="21">
        <f>1-(G242/F242)</f>
        <v>0.36144578313253017</v>
      </c>
      <c r="F242" s="34">
        <v>166</v>
      </c>
      <c r="G242" s="20">
        <v>106</v>
      </c>
      <c r="H242" s="19"/>
      <c r="I242" s="18">
        <f t="shared" si="41"/>
        <v>0</v>
      </c>
      <c r="J242" s="103"/>
    </row>
    <row r="243" spans="1:10" ht="25.7" customHeight="1" x14ac:dyDescent="0.2">
      <c r="A243" s="22" t="s">
        <v>1730</v>
      </c>
      <c r="B243" s="22" t="s">
        <v>42</v>
      </c>
      <c r="C243" s="37" t="s">
        <v>149</v>
      </c>
      <c r="D243" s="37" t="s">
        <v>1732</v>
      </c>
      <c r="E243" s="21">
        <v>0.36410256410256414</v>
      </c>
      <c r="F243" s="34">
        <v>195</v>
      </c>
      <c r="G243" s="20">
        <v>124</v>
      </c>
      <c r="H243" s="19"/>
      <c r="I243" s="18">
        <f t="shared" si="41"/>
        <v>0</v>
      </c>
      <c r="J243" s="103"/>
    </row>
    <row r="244" spans="1:10" ht="25.7" customHeight="1" x14ac:dyDescent="0.2">
      <c r="A244" s="22" t="s">
        <v>422</v>
      </c>
      <c r="B244" s="22" t="s">
        <v>111</v>
      </c>
      <c r="C244" s="37" t="s">
        <v>424</v>
      </c>
      <c r="D244" s="37" t="s">
        <v>423</v>
      </c>
      <c r="E244" s="23">
        <f>1-(G244/F244)</f>
        <v>0.5714285714285714</v>
      </c>
      <c r="F244" s="34">
        <v>35</v>
      </c>
      <c r="G244" s="20">
        <v>15</v>
      </c>
      <c r="H244" s="19"/>
      <c r="I244" s="18">
        <f t="shared" si="41"/>
        <v>0</v>
      </c>
      <c r="J244" s="103"/>
    </row>
    <row r="245" spans="1:10" ht="25.7" customHeight="1" x14ac:dyDescent="0.2">
      <c r="A245" s="22" t="s">
        <v>467</v>
      </c>
      <c r="B245" s="22" t="s">
        <v>111</v>
      </c>
      <c r="C245" s="37" t="s">
        <v>425</v>
      </c>
      <c r="D245" s="37" t="s">
        <v>539</v>
      </c>
      <c r="E245" s="23">
        <f>1-(G245/F245)</f>
        <v>0.58461538461538454</v>
      </c>
      <c r="F245" s="34">
        <v>65</v>
      </c>
      <c r="G245" s="20">
        <v>27</v>
      </c>
      <c r="H245" s="19"/>
      <c r="I245" s="18">
        <f t="shared" si="41"/>
        <v>0</v>
      </c>
      <c r="J245" s="103"/>
    </row>
    <row r="246" spans="1:10" ht="25.7" customHeight="1" x14ac:dyDescent="0.2">
      <c r="A246" s="22" t="s">
        <v>1402</v>
      </c>
      <c r="B246" s="22" t="s">
        <v>1175</v>
      </c>
      <c r="C246" s="37" t="s">
        <v>1407</v>
      </c>
      <c r="D246" s="37" t="s">
        <v>1408</v>
      </c>
      <c r="E246" s="68">
        <f t="shared" ref="E246:E248" si="44">1-(G246/F246)</f>
        <v>0.36363636363636365</v>
      </c>
      <c r="F246" s="34">
        <v>11</v>
      </c>
      <c r="G246" s="20">
        <v>7</v>
      </c>
      <c r="H246" s="19"/>
      <c r="I246" s="18">
        <f t="shared" si="41"/>
        <v>0</v>
      </c>
      <c r="J246" s="103"/>
    </row>
    <row r="247" spans="1:10" ht="25.7" customHeight="1" x14ac:dyDescent="0.2">
      <c r="A247" s="22" t="s">
        <v>1404</v>
      </c>
      <c r="B247" s="22" t="s">
        <v>1405</v>
      </c>
      <c r="C247" s="37" t="s">
        <v>1414</v>
      </c>
      <c r="D247" s="37" t="s">
        <v>1417</v>
      </c>
      <c r="E247" s="68">
        <f t="shared" si="44"/>
        <v>0.3033707865168539</v>
      </c>
      <c r="F247" s="34">
        <v>89</v>
      </c>
      <c r="G247" s="20">
        <v>62</v>
      </c>
      <c r="H247" s="19"/>
      <c r="I247" s="18">
        <f t="shared" ref="I247:I286" si="45">G247*H247</f>
        <v>0</v>
      </c>
      <c r="J247" s="103"/>
    </row>
    <row r="248" spans="1:10" ht="25.7" customHeight="1" x14ac:dyDescent="0.2">
      <c r="A248" s="22" t="s">
        <v>1406</v>
      </c>
      <c r="B248" s="22" t="s">
        <v>1405</v>
      </c>
      <c r="C248" s="37" t="s">
        <v>1418</v>
      </c>
      <c r="D248" s="37" t="s">
        <v>1419</v>
      </c>
      <c r="E248" s="68">
        <f t="shared" si="44"/>
        <v>0.3125</v>
      </c>
      <c r="F248" s="34">
        <v>144</v>
      </c>
      <c r="G248" s="20">
        <v>99</v>
      </c>
      <c r="H248" s="19"/>
      <c r="I248" s="18">
        <f t="shared" si="45"/>
        <v>0</v>
      </c>
      <c r="J248" s="103"/>
    </row>
    <row r="249" spans="1:10" ht="25.7" customHeight="1" x14ac:dyDescent="0.2">
      <c r="A249" s="22" t="s">
        <v>616</v>
      </c>
      <c r="B249" s="22" t="s">
        <v>83</v>
      </c>
      <c r="C249" s="37" t="s">
        <v>617</v>
      </c>
      <c r="D249" s="37" t="s">
        <v>618</v>
      </c>
      <c r="E249" s="68">
        <f>1-(G249/F249)</f>
        <v>0.31759656652360513</v>
      </c>
      <c r="F249" s="34">
        <v>233</v>
      </c>
      <c r="G249" s="20">
        <v>159</v>
      </c>
      <c r="H249" s="19"/>
      <c r="I249" s="18">
        <f t="shared" si="45"/>
        <v>0</v>
      </c>
      <c r="J249" s="103"/>
    </row>
    <row r="250" spans="1:10" ht="25.7" customHeight="1" x14ac:dyDescent="0.2">
      <c r="A250" s="66" t="s">
        <v>344</v>
      </c>
      <c r="B250" s="66" t="s">
        <v>83</v>
      </c>
      <c r="C250" s="67" t="s">
        <v>249</v>
      </c>
      <c r="D250" s="67" t="s">
        <v>318</v>
      </c>
      <c r="E250" s="68">
        <f>1-(G250/F250)</f>
        <v>0.30841121495327106</v>
      </c>
      <c r="F250" s="69">
        <v>107</v>
      </c>
      <c r="G250" s="70">
        <v>74</v>
      </c>
      <c r="H250" s="71"/>
      <c r="I250" s="18">
        <f t="shared" si="45"/>
        <v>0</v>
      </c>
      <c r="J250" s="103"/>
    </row>
    <row r="251" spans="1:10" ht="25.7" customHeight="1" x14ac:dyDescent="0.2">
      <c r="A251" s="66" t="s">
        <v>1411</v>
      </c>
      <c r="B251" s="66" t="s">
        <v>100</v>
      </c>
      <c r="C251" s="67" t="s">
        <v>1415</v>
      </c>
      <c r="D251" s="67" t="s">
        <v>1420</v>
      </c>
      <c r="E251" s="68">
        <f t="shared" ref="E251:E253" si="46">1-(G251/F251)</f>
        <v>0.23529411764705888</v>
      </c>
      <c r="F251" s="69">
        <v>34</v>
      </c>
      <c r="G251" s="70">
        <v>26</v>
      </c>
      <c r="H251" s="71"/>
      <c r="I251" s="18">
        <f t="shared" si="45"/>
        <v>0</v>
      </c>
      <c r="J251" s="103"/>
    </row>
    <row r="252" spans="1:10" ht="25.7" customHeight="1" x14ac:dyDescent="0.2">
      <c r="A252" s="66" t="s">
        <v>1412</v>
      </c>
      <c r="B252" s="66" t="s">
        <v>100</v>
      </c>
      <c r="C252" s="67" t="s">
        <v>1416</v>
      </c>
      <c r="D252" s="67" t="s">
        <v>1421</v>
      </c>
      <c r="E252" s="68">
        <f t="shared" si="46"/>
        <v>0.2432432432432432</v>
      </c>
      <c r="F252" s="69">
        <v>37</v>
      </c>
      <c r="G252" s="70">
        <v>28</v>
      </c>
      <c r="H252" s="71"/>
      <c r="I252" s="18">
        <f t="shared" si="45"/>
        <v>0</v>
      </c>
      <c r="J252" s="103"/>
    </row>
    <row r="253" spans="1:10" ht="25.7" customHeight="1" x14ac:dyDescent="0.2">
      <c r="A253" s="66" t="s">
        <v>1413</v>
      </c>
      <c r="B253" s="66" t="s">
        <v>100</v>
      </c>
      <c r="C253" s="67" t="s">
        <v>643</v>
      </c>
      <c r="D253" s="67" t="s">
        <v>1422</v>
      </c>
      <c r="E253" s="68">
        <f t="shared" si="46"/>
        <v>0.29729729729729726</v>
      </c>
      <c r="F253" s="69">
        <v>37</v>
      </c>
      <c r="G253" s="70">
        <v>26</v>
      </c>
      <c r="H253" s="71"/>
      <c r="I253" s="18">
        <f t="shared" si="45"/>
        <v>0</v>
      </c>
      <c r="J253" s="103"/>
    </row>
    <row r="254" spans="1:10" ht="25.7" customHeight="1" x14ac:dyDescent="0.2">
      <c r="A254" s="66" t="s">
        <v>426</v>
      </c>
      <c r="B254" s="66" t="s">
        <v>166</v>
      </c>
      <c r="C254" s="67" t="s">
        <v>427</v>
      </c>
      <c r="D254" s="67" t="s">
        <v>540</v>
      </c>
      <c r="E254" s="68">
        <f t="shared" ref="E254:E276" si="47">1-(G254/F254)</f>
        <v>0.29090909090909089</v>
      </c>
      <c r="F254" s="69">
        <v>55</v>
      </c>
      <c r="G254" s="70">
        <v>39</v>
      </c>
      <c r="H254" s="71"/>
      <c r="I254" s="18">
        <f t="shared" si="45"/>
        <v>0</v>
      </c>
      <c r="J254" s="103"/>
    </row>
    <row r="255" spans="1:10" ht="25.7" customHeight="1" x14ac:dyDescent="0.2">
      <c r="A255" s="22" t="s">
        <v>345</v>
      </c>
      <c r="B255" s="22" t="s">
        <v>166</v>
      </c>
      <c r="C255" s="37" t="s">
        <v>251</v>
      </c>
      <c r="D255" s="37" t="s">
        <v>250</v>
      </c>
      <c r="E255" s="21">
        <f t="shared" ref="E255:E263" si="48">1-(G255/F255)</f>
        <v>0.27777777777777779</v>
      </c>
      <c r="F255" s="34">
        <v>18</v>
      </c>
      <c r="G255" s="20">
        <v>13</v>
      </c>
      <c r="H255" s="19"/>
      <c r="I255" s="18">
        <f t="shared" si="45"/>
        <v>0</v>
      </c>
      <c r="J255" s="103"/>
    </row>
    <row r="256" spans="1:10" ht="25.7" customHeight="1" x14ac:dyDescent="0.2">
      <c r="A256" s="22" t="s">
        <v>1424</v>
      </c>
      <c r="B256" s="22" t="s">
        <v>186</v>
      </c>
      <c r="C256" s="37" t="s">
        <v>1426</v>
      </c>
      <c r="D256" s="37" t="s">
        <v>1427</v>
      </c>
      <c r="E256" s="21">
        <f>1-(G256/F256)</f>
        <v>0.25714285714285712</v>
      </c>
      <c r="F256" s="34">
        <v>35</v>
      </c>
      <c r="G256" s="20">
        <v>26</v>
      </c>
      <c r="H256" s="19"/>
      <c r="I256" s="18">
        <f t="shared" si="45"/>
        <v>0</v>
      </c>
      <c r="J256" s="103"/>
    </row>
    <row r="257" spans="1:10" ht="25.7" customHeight="1" x14ac:dyDescent="0.2">
      <c r="A257" s="22" t="s">
        <v>346</v>
      </c>
      <c r="B257" s="22" t="s">
        <v>186</v>
      </c>
      <c r="C257" s="37" t="s">
        <v>187</v>
      </c>
      <c r="D257" s="37" t="s">
        <v>541</v>
      </c>
      <c r="E257" s="21">
        <f t="shared" si="48"/>
        <v>0.29545454545454541</v>
      </c>
      <c r="F257" s="34">
        <v>44</v>
      </c>
      <c r="G257" s="20">
        <v>31</v>
      </c>
      <c r="H257" s="19"/>
      <c r="I257" s="18">
        <f t="shared" si="45"/>
        <v>0</v>
      </c>
      <c r="J257" s="103"/>
    </row>
    <row r="258" spans="1:10" ht="25.7" customHeight="1" x14ac:dyDescent="0.2">
      <c r="A258" s="22" t="s">
        <v>1423</v>
      </c>
      <c r="B258" s="22" t="s">
        <v>186</v>
      </c>
      <c r="C258" s="37" t="s">
        <v>1425</v>
      </c>
      <c r="D258" s="37" t="s">
        <v>1865</v>
      </c>
      <c r="E258" s="21">
        <f t="shared" si="48"/>
        <v>0.28333333333333333</v>
      </c>
      <c r="F258" s="34">
        <v>60</v>
      </c>
      <c r="G258" s="20">
        <v>43</v>
      </c>
      <c r="H258" s="19"/>
      <c r="I258" s="18">
        <f t="shared" si="45"/>
        <v>0</v>
      </c>
      <c r="J258" s="103"/>
    </row>
    <row r="259" spans="1:10" ht="25.7" customHeight="1" x14ac:dyDescent="0.2">
      <c r="A259" s="22" t="s">
        <v>1484</v>
      </c>
      <c r="B259" s="22" t="s">
        <v>186</v>
      </c>
      <c r="C259" s="37" t="s">
        <v>1485</v>
      </c>
      <c r="D259" s="37" t="s">
        <v>1486</v>
      </c>
      <c r="E259" s="21">
        <v>0.3</v>
      </c>
      <c r="F259" s="34">
        <v>20</v>
      </c>
      <c r="G259" s="20">
        <v>15</v>
      </c>
      <c r="H259" s="19"/>
      <c r="I259" s="18">
        <f t="shared" si="45"/>
        <v>0</v>
      </c>
      <c r="J259" s="103"/>
    </row>
    <row r="260" spans="1:10" ht="25.7" customHeight="1" x14ac:dyDescent="0.2">
      <c r="A260" s="22" t="s">
        <v>352</v>
      </c>
      <c r="B260" s="22" t="s">
        <v>99</v>
      </c>
      <c r="C260" s="37" t="s">
        <v>174</v>
      </c>
      <c r="D260" s="37" t="s">
        <v>173</v>
      </c>
      <c r="E260" s="21">
        <f>1-(G260/F260)</f>
        <v>0.3125</v>
      </c>
      <c r="F260" s="34">
        <v>80</v>
      </c>
      <c r="G260" s="20">
        <v>55</v>
      </c>
      <c r="H260" s="19"/>
      <c r="I260" s="18">
        <f t="shared" si="45"/>
        <v>0</v>
      </c>
      <c r="J260" s="103"/>
    </row>
    <row r="261" spans="1:10" ht="25.7" customHeight="1" x14ac:dyDescent="0.2">
      <c r="A261" s="22" t="s">
        <v>347</v>
      </c>
      <c r="B261" s="22" t="s">
        <v>99</v>
      </c>
      <c r="C261" s="37" t="s">
        <v>184</v>
      </c>
      <c r="D261" s="37" t="s">
        <v>183</v>
      </c>
      <c r="E261" s="25">
        <f t="shared" si="48"/>
        <v>0.47887323943661975</v>
      </c>
      <c r="F261" s="34">
        <v>71</v>
      </c>
      <c r="G261" s="20">
        <v>37</v>
      </c>
      <c r="H261" s="19"/>
      <c r="I261" s="18">
        <f t="shared" si="45"/>
        <v>0</v>
      </c>
      <c r="J261" s="103"/>
    </row>
    <row r="262" spans="1:10" ht="25.7" customHeight="1" x14ac:dyDescent="0.2">
      <c r="A262" s="22" t="s">
        <v>348</v>
      </c>
      <c r="B262" s="22" t="s">
        <v>99</v>
      </c>
      <c r="C262" s="37" t="s">
        <v>182</v>
      </c>
      <c r="D262" s="37" t="s">
        <v>181</v>
      </c>
      <c r="E262" s="23">
        <f t="shared" si="48"/>
        <v>0.50505050505050497</v>
      </c>
      <c r="F262" s="34">
        <v>99</v>
      </c>
      <c r="G262" s="20">
        <v>49</v>
      </c>
      <c r="H262" s="19"/>
      <c r="I262" s="18">
        <f t="shared" si="45"/>
        <v>0</v>
      </c>
      <c r="J262" s="103"/>
    </row>
    <row r="263" spans="1:10" ht="25.7" customHeight="1" x14ac:dyDescent="0.2">
      <c r="A263" s="22" t="s">
        <v>349</v>
      </c>
      <c r="B263" s="22" t="s">
        <v>99</v>
      </c>
      <c r="C263" s="37" t="s">
        <v>180</v>
      </c>
      <c r="D263" s="37" t="s">
        <v>179</v>
      </c>
      <c r="E263" s="25">
        <f t="shared" si="48"/>
        <v>0.46363636363636362</v>
      </c>
      <c r="F263" s="34">
        <v>110</v>
      </c>
      <c r="G263" s="20">
        <v>59</v>
      </c>
      <c r="H263" s="19"/>
      <c r="I263" s="18">
        <f t="shared" si="45"/>
        <v>0</v>
      </c>
      <c r="J263" s="103"/>
    </row>
    <row r="264" spans="1:10" ht="25.7" customHeight="1" x14ac:dyDescent="0.2">
      <c r="A264" s="66" t="s">
        <v>350</v>
      </c>
      <c r="B264" s="66" t="s">
        <v>99</v>
      </c>
      <c r="C264" s="67" t="s">
        <v>178</v>
      </c>
      <c r="D264" s="67" t="s">
        <v>177</v>
      </c>
      <c r="E264" s="73">
        <f t="shared" si="47"/>
        <v>0.44615384615384612</v>
      </c>
      <c r="F264" s="69">
        <v>130</v>
      </c>
      <c r="G264" s="70">
        <v>72</v>
      </c>
      <c r="H264" s="71"/>
      <c r="I264" s="18">
        <f t="shared" si="45"/>
        <v>0</v>
      </c>
      <c r="J264" s="103"/>
    </row>
    <row r="265" spans="1:10" ht="25.7" customHeight="1" x14ac:dyDescent="0.2">
      <c r="A265" s="22" t="s">
        <v>351</v>
      </c>
      <c r="B265" s="22" t="s">
        <v>99</v>
      </c>
      <c r="C265" s="37" t="s">
        <v>176</v>
      </c>
      <c r="D265" s="37" t="s">
        <v>175</v>
      </c>
      <c r="E265" s="25">
        <f t="shared" ref="E265:E266" si="49">1-(G265/F265)</f>
        <v>0.46923076923076923</v>
      </c>
      <c r="F265" s="34">
        <v>130</v>
      </c>
      <c r="G265" s="20">
        <v>69</v>
      </c>
      <c r="H265" s="19"/>
      <c r="I265" s="18">
        <f t="shared" si="45"/>
        <v>0</v>
      </c>
      <c r="J265" s="103"/>
    </row>
    <row r="266" spans="1:10" ht="25.7" customHeight="1" x14ac:dyDescent="0.2">
      <c r="A266" s="66" t="s">
        <v>353</v>
      </c>
      <c r="B266" s="66" t="s">
        <v>99</v>
      </c>
      <c r="C266" s="67" t="s">
        <v>253</v>
      </c>
      <c r="D266" s="67" t="s">
        <v>254</v>
      </c>
      <c r="E266" s="68">
        <f t="shared" si="49"/>
        <v>0.29032258064516125</v>
      </c>
      <c r="F266" s="69">
        <v>31</v>
      </c>
      <c r="G266" s="70">
        <v>22</v>
      </c>
      <c r="H266" s="71"/>
      <c r="I266" s="18">
        <f t="shared" si="45"/>
        <v>0</v>
      </c>
      <c r="J266" s="103"/>
    </row>
    <row r="267" spans="1:10" ht="25.7" customHeight="1" x14ac:dyDescent="0.2">
      <c r="A267" s="22" t="s">
        <v>1729</v>
      </c>
      <c r="B267" s="22" t="s">
        <v>99</v>
      </c>
      <c r="C267" s="37" t="s">
        <v>1733</v>
      </c>
      <c r="D267" s="37" t="s">
        <v>1731</v>
      </c>
      <c r="E267" s="21">
        <v>0.32307692307692304</v>
      </c>
      <c r="F267" s="34">
        <v>65</v>
      </c>
      <c r="G267" s="20">
        <v>44</v>
      </c>
      <c r="H267" s="19"/>
      <c r="I267" s="18">
        <f t="shared" si="45"/>
        <v>0</v>
      </c>
      <c r="J267" s="103"/>
    </row>
    <row r="268" spans="1:10" ht="25.7" customHeight="1" x14ac:dyDescent="0.2">
      <c r="A268" s="66" t="s">
        <v>1428</v>
      </c>
      <c r="B268" s="66" t="s">
        <v>297</v>
      </c>
      <c r="C268" s="67" t="s">
        <v>1430</v>
      </c>
      <c r="D268" s="67" t="s">
        <v>1432</v>
      </c>
      <c r="E268" s="68">
        <f t="shared" ref="E268" si="50">1-(G268/F268)</f>
        <v>0.17500000000000004</v>
      </c>
      <c r="F268" s="69">
        <v>40</v>
      </c>
      <c r="G268" s="70">
        <v>33</v>
      </c>
      <c r="H268" s="71"/>
      <c r="I268" s="18">
        <f t="shared" si="45"/>
        <v>0</v>
      </c>
      <c r="J268" s="103"/>
    </row>
    <row r="269" spans="1:10" ht="25.7" customHeight="1" x14ac:dyDescent="0.2">
      <c r="A269" s="66" t="s">
        <v>1429</v>
      </c>
      <c r="B269" s="66" t="s">
        <v>297</v>
      </c>
      <c r="C269" s="67" t="s">
        <v>1431</v>
      </c>
      <c r="D269" s="67" t="s">
        <v>1433</v>
      </c>
      <c r="E269" s="68">
        <f>1-(G269/F269)</f>
        <v>0.17500000000000004</v>
      </c>
      <c r="F269" s="69">
        <v>40</v>
      </c>
      <c r="G269" s="70">
        <v>33</v>
      </c>
      <c r="H269" s="71"/>
      <c r="I269" s="18">
        <f t="shared" si="45"/>
        <v>0</v>
      </c>
      <c r="J269" s="103"/>
    </row>
    <row r="270" spans="1:10" ht="26.45" customHeight="1" x14ac:dyDescent="0.2">
      <c r="A270" s="22" t="s">
        <v>354</v>
      </c>
      <c r="B270" s="22" t="s">
        <v>86</v>
      </c>
      <c r="C270" s="37" t="s">
        <v>248</v>
      </c>
      <c r="D270" s="37" t="s">
        <v>261</v>
      </c>
      <c r="E270" s="21">
        <f t="shared" ref="E270:E271" si="51">1-(G270/F270)</f>
        <v>0.37037037037037035</v>
      </c>
      <c r="F270" s="34">
        <v>54</v>
      </c>
      <c r="G270" s="20">
        <v>34</v>
      </c>
      <c r="H270" s="19"/>
      <c r="I270" s="18">
        <f t="shared" ref="I270:I271" si="52">G270*H270</f>
        <v>0</v>
      </c>
      <c r="J270" s="103"/>
    </row>
    <row r="271" spans="1:10" ht="26.45" customHeight="1" x14ac:dyDescent="0.2">
      <c r="A271" s="22" t="s">
        <v>355</v>
      </c>
      <c r="B271" s="22" t="s">
        <v>86</v>
      </c>
      <c r="C271" s="37" t="s">
        <v>191</v>
      </c>
      <c r="D271" s="37" t="s">
        <v>190</v>
      </c>
      <c r="E271" s="21">
        <f t="shared" si="51"/>
        <v>0.38983050847457623</v>
      </c>
      <c r="F271" s="34">
        <v>59</v>
      </c>
      <c r="G271" s="20">
        <v>36</v>
      </c>
      <c r="H271" s="19"/>
      <c r="I271" s="18">
        <f t="shared" si="52"/>
        <v>0</v>
      </c>
      <c r="J271" s="103"/>
    </row>
    <row r="272" spans="1:10" ht="35.25" thickBot="1" x14ac:dyDescent="0.3">
      <c r="A272" s="78" t="s">
        <v>33</v>
      </c>
      <c r="B272" s="31" t="s">
        <v>32</v>
      </c>
      <c r="C272" s="109"/>
      <c r="D272" s="30"/>
      <c r="E272" s="29" t="s">
        <v>31</v>
      </c>
      <c r="F272" s="28" t="s">
        <v>30</v>
      </c>
      <c r="G272" s="55" t="s">
        <v>29</v>
      </c>
      <c r="H272" s="27" t="s">
        <v>28</v>
      </c>
      <c r="I272" s="27" t="s">
        <v>27</v>
      </c>
      <c r="J272" s="103"/>
    </row>
    <row r="273" spans="1:10" ht="21.95" customHeight="1" thickBot="1" x14ac:dyDescent="0.25">
      <c r="A273" s="119" t="s">
        <v>1875</v>
      </c>
      <c r="B273" s="120"/>
      <c r="C273" s="120"/>
      <c r="D273" s="120"/>
      <c r="E273" s="120"/>
      <c r="F273" s="120"/>
      <c r="G273" s="120"/>
      <c r="H273" s="120"/>
      <c r="I273" s="121"/>
      <c r="J273" s="103"/>
    </row>
    <row r="274" spans="1:10" ht="26.45" customHeight="1" x14ac:dyDescent="0.2">
      <c r="A274" s="22" t="s">
        <v>546</v>
      </c>
      <c r="B274" s="22" t="s">
        <v>86</v>
      </c>
      <c r="C274" s="37" t="s">
        <v>547</v>
      </c>
      <c r="D274" s="37" t="s">
        <v>548</v>
      </c>
      <c r="E274" s="21">
        <v>0.34615384615384615</v>
      </c>
      <c r="F274" s="34">
        <v>52</v>
      </c>
      <c r="G274" s="20">
        <v>34</v>
      </c>
      <c r="H274" s="19"/>
      <c r="I274" s="18">
        <f t="shared" si="45"/>
        <v>0</v>
      </c>
      <c r="J274" s="103"/>
    </row>
    <row r="275" spans="1:10" ht="26.45" customHeight="1" x14ac:dyDescent="0.2">
      <c r="A275" s="22" t="s">
        <v>189</v>
      </c>
      <c r="B275" s="22" t="s">
        <v>86</v>
      </c>
      <c r="C275" s="37" t="s">
        <v>274</v>
      </c>
      <c r="D275" s="37" t="s">
        <v>542</v>
      </c>
      <c r="E275" s="21">
        <f t="shared" si="47"/>
        <v>0.36842105263157898</v>
      </c>
      <c r="F275" s="34">
        <v>57</v>
      </c>
      <c r="G275" s="20">
        <v>36</v>
      </c>
      <c r="H275" s="19"/>
      <c r="I275" s="18">
        <f t="shared" si="45"/>
        <v>0</v>
      </c>
      <c r="J275" s="103"/>
    </row>
    <row r="276" spans="1:10" ht="26.45" customHeight="1" x14ac:dyDescent="0.2">
      <c r="A276" s="22" t="s">
        <v>356</v>
      </c>
      <c r="B276" s="22" t="s">
        <v>86</v>
      </c>
      <c r="C276" s="37" t="s">
        <v>188</v>
      </c>
      <c r="D276" s="37" t="s">
        <v>543</v>
      </c>
      <c r="E276" s="21">
        <f t="shared" si="47"/>
        <v>0.34782608695652173</v>
      </c>
      <c r="F276" s="34">
        <v>69</v>
      </c>
      <c r="G276" s="20">
        <v>45</v>
      </c>
      <c r="H276" s="19"/>
      <c r="I276" s="18">
        <f t="shared" si="45"/>
        <v>0</v>
      </c>
      <c r="J276" s="103"/>
    </row>
    <row r="277" spans="1:10" ht="26.45" customHeight="1" x14ac:dyDescent="0.2">
      <c r="A277" s="66" t="s">
        <v>545</v>
      </c>
      <c r="B277" s="22" t="s">
        <v>167</v>
      </c>
      <c r="C277" s="37" t="s">
        <v>726</v>
      </c>
      <c r="D277" s="37" t="s">
        <v>727</v>
      </c>
      <c r="E277" s="23">
        <v>0.51020408163265307</v>
      </c>
      <c r="F277" s="34">
        <v>49</v>
      </c>
      <c r="G277" s="20">
        <v>24</v>
      </c>
      <c r="H277" s="19"/>
      <c r="I277" s="18">
        <f t="shared" si="45"/>
        <v>0</v>
      </c>
      <c r="J277" s="103"/>
    </row>
    <row r="278" spans="1:10" ht="26.45" customHeight="1" x14ac:dyDescent="0.2">
      <c r="A278" s="66" t="s">
        <v>1438</v>
      </c>
      <c r="B278" s="22" t="s">
        <v>1435</v>
      </c>
      <c r="C278" s="37" t="s">
        <v>1442</v>
      </c>
      <c r="D278" s="37" t="s">
        <v>1446</v>
      </c>
      <c r="E278" s="23">
        <v>0.56000000000000005</v>
      </c>
      <c r="F278" s="34">
        <v>103</v>
      </c>
      <c r="G278" s="20">
        <v>45</v>
      </c>
      <c r="H278" s="19"/>
      <c r="I278" s="18">
        <f t="shared" si="45"/>
        <v>0</v>
      </c>
      <c r="J278" s="103"/>
    </row>
    <row r="279" spans="1:10" ht="26.45" customHeight="1" x14ac:dyDescent="0.2">
      <c r="A279" s="22" t="s">
        <v>608</v>
      </c>
      <c r="B279" s="22" t="s">
        <v>167</v>
      </c>
      <c r="C279" s="37" t="s">
        <v>609</v>
      </c>
      <c r="D279" s="37" t="s">
        <v>610</v>
      </c>
      <c r="E279" s="23">
        <v>0.52830188679245282</v>
      </c>
      <c r="F279" s="34">
        <v>53</v>
      </c>
      <c r="G279" s="20">
        <v>25</v>
      </c>
      <c r="H279" s="19"/>
      <c r="I279" s="18">
        <f t="shared" si="45"/>
        <v>0</v>
      </c>
      <c r="J279" s="103"/>
    </row>
    <row r="280" spans="1:10" ht="26.45" customHeight="1" x14ac:dyDescent="0.2">
      <c r="A280" s="22" t="s">
        <v>599</v>
      </c>
      <c r="B280" s="22" t="s">
        <v>167</v>
      </c>
      <c r="C280" s="37" t="s">
        <v>600</v>
      </c>
      <c r="D280" s="37" t="s">
        <v>601</v>
      </c>
      <c r="E280" s="23">
        <v>0.52830188679245282</v>
      </c>
      <c r="F280" s="34">
        <v>53</v>
      </c>
      <c r="G280" s="20">
        <v>25</v>
      </c>
      <c r="H280" s="19"/>
      <c r="I280" s="18">
        <f t="shared" si="45"/>
        <v>0</v>
      </c>
      <c r="J280" s="103"/>
    </row>
    <row r="281" spans="1:10" ht="26.45" customHeight="1" x14ac:dyDescent="0.2">
      <c r="A281" s="22" t="s">
        <v>602</v>
      </c>
      <c r="B281" s="22" t="s">
        <v>167</v>
      </c>
      <c r="C281" s="37" t="s">
        <v>603</v>
      </c>
      <c r="D281" s="37" t="s">
        <v>604</v>
      </c>
      <c r="E281" s="23">
        <v>0.53968253968253976</v>
      </c>
      <c r="F281" s="34">
        <v>63</v>
      </c>
      <c r="G281" s="20">
        <v>29</v>
      </c>
      <c r="H281" s="19"/>
      <c r="I281" s="18">
        <f t="shared" si="45"/>
        <v>0</v>
      </c>
      <c r="J281" s="103"/>
    </row>
    <row r="282" spans="1:10" ht="26.45" customHeight="1" x14ac:dyDescent="0.2">
      <c r="A282" s="22" t="s">
        <v>605</v>
      </c>
      <c r="B282" s="22" t="s">
        <v>167</v>
      </c>
      <c r="C282" s="37" t="s">
        <v>606</v>
      </c>
      <c r="D282" s="37" t="s">
        <v>607</v>
      </c>
      <c r="E282" s="23">
        <v>0.54098360655737698</v>
      </c>
      <c r="F282" s="34">
        <v>61</v>
      </c>
      <c r="G282" s="20">
        <v>28</v>
      </c>
      <c r="H282" s="19"/>
      <c r="I282" s="18">
        <f t="shared" si="45"/>
        <v>0</v>
      </c>
      <c r="J282" s="103"/>
    </row>
    <row r="283" spans="1:10" ht="26.45" customHeight="1" x14ac:dyDescent="0.2">
      <c r="A283" s="66" t="s">
        <v>1434</v>
      </c>
      <c r="B283" s="22" t="s">
        <v>1435</v>
      </c>
      <c r="C283" s="37" t="s">
        <v>1439</v>
      </c>
      <c r="D283" s="37" t="s">
        <v>1444</v>
      </c>
      <c r="E283" s="23">
        <v>0.55000000000000004</v>
      </c>
      <c r="F283" s="34">
        <v>87</v>
      </c>
      <c r="G283" s="20">
        <v>39</v>
      </c>
      <c r="H283" s="19"/>
      <c r="I283" s="18">
        <f t="shared" si="45"/>
        <v>0</v>
      </c>
      <c r="J283" s="103"/>
    </row>
    <row r="284" spans="1:10" ht="26.45" customHeight="1" x14ac:dyDescent="0.2">
      <c r="A284" s="66" t="s">
        <v>1436</v>
      </c>
      <c r="B284" s="22" t="s">
        <v>1435</v>
      </c>
      <c r="C284" s="37" t="s">
        <v>1440</v>
      </c>
      <c r="D284" s="37" t="s">
        <v>1443</v>
      </c>
      <c r="E284" s="23">
        <v>0.56999999999999995</v>
      </c>
      <c r="F284" s="34">
        <v>95</v>
      </c>
      <c r="G284" s="20">
        <v>41</v>
      </c>
      <c r="H284" s="19"/>
      <c r="I284" s="18">
        <f t="shared" si="45"/>
        <v>0</v>
      </c>
      <c r="J284" s="103"/>
    </row>
    <row r="285" spans="1:10" ht="26.45" customHeight="1" x14ac:dyDescent="0.2">
      <c r="A285" s="66" t="s">
        <v>1437</v>
      </c>
      <c r="B285" s="22" t="s">
        <v>1435</v>
      </c>
      <c r="C285" s="37" t="s">
        <v>1441</v>
      </c>
      <c r="D285" s="37" t="s">
        <v>1445</v>
      </c>
      <c r="E285" s="23">
        <v>0.54</v>
      </c>
      <c r="F285" s="34">
        <v>68</v>
      </c>
      <c r="G285" s="20">
        <v>31</v>
      </c>
      <c r="H285" s="19"/>
      <c r="I285" s="18">
        <f t="shared" si="45"/>
        <v>0</v>
      </c>
      <c r="J285" s="103"/>
    </row>
    <row r="286" spans="1:10" ht="24.6" customHeight="1" x14ac:dyDescent="0.2">
      <c r="A286" s="66" t="s">
        <v>619</v>
      </c>
      <c r="B286" s="66" t="s">
        <v>110</v>
      </c>
      <c r="C286" s="67" t="s">
        <v>620</v>
      </c>
      <c r="D286" s="67" t="s">
        <v>621</v>
      </c>
      <c r="E286" s="68">
        <f>1-(G286/F286)</f>
        <v>0.38</v>
      </c>
      <c r="F286" s="69">
        <v>200</v>
      </c>
      <c r="G286" s="70">
        <v>124</v>
      </c>
      <c r="H286" s="71"/>
      <c r="I286" s="18">
        <f t="shared" si="45"/>
        <v>0</v>
      </c>
      <c r="J286" s="103"/>
    </row>
    <row r="287" spans="1:10" ht="24.6" customHeight="1" x14ac:dyDescent="0.2">
      <c r="A287" s="66" t="s">
        <v>469</v>
      </c>
      <c r="B287" s="66" t="s">
        <v>110</v>
      </c>
      <c r="C287" s="67" t="s">
        <v>172</v>
      </c>
      <c r="D287" s="67" t="s">
        <v>171</v>
      </c>
      <c r="E287" s="68">
        <f t="shared" ref="E287" si="53">1-(G287/F287)</f>
        <v>0.31851851851851853</v>
      </c>
      <c r="F287" s="69">
        <v>135</v>
      </c>
      <c r="G287" s="70">
        <v>92</v>
      </c>
      <c r="H287" s="71"/>
      <c r="I287" s="18">
        <f t="shared" ref="I287:I288" si="54">G287*H287</f>
        <v>0</v>
      </c>
      <c r="J287" s="103"/>
    </row>
    <row r="288" spans="1:10" ht="24.6" customHeight="1" x14ac:dyDescent="0.2">
      <c r="A288" s="118" t="s">
        <v>170</v>
      </c>
      <c r="B288" s="118" t="s">
        <v>169</v>
      </c>
      <c r="C288" s="37" t="s">
        <v>168</v>
      </c>
      <c r="D288" s="37" t="s">
        <v>544</v>
      </c>
      <c r="E288" s="25">
        <f t="shared" ref="E288" si="55">1-(G288/F288)</f>
        <v>0.43023255813953487</v>
      </c>
      <c r="F288" s="34">
        <v>86</v>
      </c>
      <c r="G288" s="20">
        <v>49</v>
      </c>
      <c r="H288" s="19"/>
      <c r="I288" s="18">
        <f t="shared" si="54"/>
        <v>0</v>
      </c>
      <c r="J288" s="103"/>
    </row>
    <row r="289" spans="1:10" ht="15" customHeight="1" thickBot="1" x14ac:dyDescent="0.25">
      <c r="A289" s="115"/>
      <c r="B289" s="116"/>
      <c r="C289" s="116"/>
      <c r="D289" s="116"/>
      <c r="E289" s="116"/>
      <c r="F289" s="116"/>
      <c r="G289" s="116"/>
      <c r="H289" s="116"/>
      <c r="I289" s="117"/>
      <c r="J289" s="103"/>
    </row>
    <row r="290" spans="1:10" ht="21.95" customHeight="1" thickBot="1" x14ac:dyDescent="0.25">
      <c r="A290" s="152" t="s">
        <v>165</v>
      </c>
      <c r="B290" s="153"/>
      <c r="C290" s="153"/>
      <c r="D290" s="153"/>
      <c r="E290" s="153"/>
      <c r="F290" s="153"/>
      <c r="G290" s="153"/>
      <c r="H290" s="153"/>
      <c r="I290" s="154"/>
      <c r="J290" s="103"/>
    </row>
    <row r="291" spans="1:10" ht="25.35" customHeight="1" x14ac:dyDescent="0.2">
      <c r="A291" s="22" t="s">
        <v>835</v>
      </c>
      <c r="B291" s="22" t="s">
        <v>157</v>
      </c>
      <c r="C291" s="37" t="s">
        <v>836</v>
      </c>
      <c r="D291" s="37" t="s">
        <v>837</v>
      </c>
      <c r="E291" s="23">
        <v>0.53846153846153844</v>
      </c>
      <c r="F291" s="34">
        <v>13</v>
      </c>
      <c r="G291" s="20">
        <v>6</v>
      </c>
      <c r="H291" s="19"/>
      <c r="I291" s="72">
        <f t="shared" ref="I291:I315" si="56">G291*H291</f>
        <v>0</v>
      </c>
      <c r="J291" s="103"/>
    </row>
    <row r="292" spans="1:10" ht="25.35" customHeight="1" x14ac:dyDescent="0.2">
      <c r="A292" s="22" t="s">
        <v>1760</v>
      </c>
      <c r="B292" s="22" t="s">
        <v>1761</v>
      </c>
      <c r="C292" s="37" t="s">
        <v>1768</v>
      </c>
      <c r="D292" s="37" t="s">
        <v>1774</v>
      </c>
      <c r="E292" s="68">
        <f t="shared" ref="E292:E298" si="57">1-(G292/F292)</f>
        <v>0.36363636363636365</v>
      </c>
      <c r="F292" s="34">
        <v>33</v>
      </c>
      <c r="G292" s="20">
        <v>21</v>
      </c>
      <c r="H292" s="19"/>
      <c r="I292" s="72">
        <f t="shared" si="56"/>
        <v>0</v>
      </c>
      <c r="J292" s="103"/>
    </row>
    <row r="293" spans="1:10" ht="25.35" customHeight="1" x14ac:dyDescent="0.2">
      <c r="A293" s="22" t="s">
        <v>1763</v>
      </c>
      <c r="B293" s="22" t="s">
        <v>1761</v>
      </c>
      <c r="C293" s="37" t="s">
        <v>1768</v>
      </c>
      <c r="D293" s="37" t="s">
        <v>1772</v>
      </c>
      <c r="E293" s="68">
        <f t="shared" si="57"/>
        <v>0.36363636363636365</v>
      </c>
      <c r="F293" s="34">
        <v>33</v>
      </c>
      <c r="G293" s="20">
        <v>21</v>
      </c>
      <c r="H293" s="19"/>
      <c r="I293" s="72">
        <f t="shared" si="56"/>
        <v>0</v>
      </c>
      <c r="J293" s="103"/>
    </row>
    <row r="294" spans="1:10" ht="25.35" customHeight="1" x14ac:dyDescent="0.2">
      <c r="A294" s="22" t="s">
        <v>1762</v>
      </c>
      <c r="B294" s="22" t="s">
        <v>1761</v>
      </c>
      <c r="C294" s="37" t="s">
        <v>1769</v>
      </c>
      <c r="D294" s="37" t="s">
        <v>1773</v>
      </c>
      <c r="E294" s="68">
        <f t="shared" si="57"/>
        <v>0.36363636363636365</v>
      </c>
      <c r="F294" s="34">
        <v>33</v>
      </c>
      <c r="G294" s="20">
        <v>21</v>
      </c>
      <c r="H294" s="19"/>
      <c r="I294" s="72">
        <f t="shared" si="56"/>
        <v>0</v>
      </c>
      <c r="J294" s="103"/>
    </row>
    <row r="295" spans="1:10" ht="25.35" customHeight="1" x14ac:dyDescent="0.2">
      <c r="A295" s="22" t="s">
        <v>1764</v>
      </c>
      <c r="B295" s="22" t="s">
        <v>1761</v>
      </c>
      <c r="C295" s="37" t="s">
        <v>1771</v>
      </c>
      <c r="D295" s="37" t="s">
        <v>1776</v>
      </c>
      <c r="E295" s="68">
        <f t="shared" si="57"/>
        <v>0.36363636363636365</v>
      </c>
      <c r="F295" s="34">
        <v>33</v>
      </c>
      <c r="G295" s="20">
        <v>21</v>
      </c>
      <c r="H295" s="19"/>
      <c r="I295" s="72">
        <f t="shared" si="56"/>
        <v>0</v>
      </c>
      <c r="J295" s="103"/>
    </row>
    <row r="296" spans="1:10" ht="25.35" customHeight="1" x14ac:dyDescent="0.2">
      <c r="A296" s="22" t="s">
        <v>1767</v>
      </c>
      <c r="B296" s="22" t="s">
        <v>1761</v>
      </c>
      <c r="C296" s="37" t="s">
        <v>1770</v>
      </c>
      <c r="D296" s="37" t="s">
        <v>1778</v>
      </c>
      <c r="E296" s="68">
        <f t="shared" si="57"/>
        <v>0.36363636363636365</v>
      </c>
      <c r="F296" s="34">
        <v>33</v>
      </c>
      <c r="G296" s="20">
        <v>21</v>
      </c>
      <c r="H296" s="19"/>
      <c r="I296" s="72">
        <f t="shared" si="56"/>
        <v>0</v>
      </c>
      <c r="J296" s="103"/>
    </row>
    <row r="297" spans="1:10" ht="25.35" customHeight="1" x14ac:dyDescent="0.2">
      <c r="A297" s="22" t="s">
        <v>1766</v>
      </c>
      <c r="B297" s="22" t="s">
        <v>1761</v>
      </c>
      <c r="C297" s="37" t="s">
        <v>1770</v>
      </c>
      <c r="D297" s="37" t="s">
        <v>1777</v>
      </c>
      <c r="E297" s="68">
        <f t="shared" si="57"/>
        <v>0.36363636363636365</v>
      </c>
      <c r="F297" s="34">
        <v>33</v>
      </c>
      <c r="G297" s="20">
        <v>21</v>
      </c>
      <c r="H297" s="19"/>
      <c r="I297" s="72">
        <f t="shared" si="56"/>
        <v>0</v>
      </c>
      <c r="J297" s="103"/>
    </row>
    <row r="298" spans="1:10" ht="25.35" customHeight="1" x14ac:dyDescent="0.2">
      <c r="A298" s="22" t="s">
        <v>1765</v>
      </c>
      <c r="B298" s="22" t="s">
        <v>1761</v>
      </c>
      <c r="C298" s="37" t="s">
        <v>1770</v>
      </c>
      <c r="D298" s="37" t="s">
        <v>1775</v>
      </c>
      <c r="E298" s="68">
        <f t="shared" si="57"/>
        <v>0.36363636363636365</v>
      </c>
      <c r="F298" s="34">
        <v>33</v>
      </c>
      <c r="G298" s="20">
        <v>21</v>
      </c>
      <c r="H298" s="19"/>
      <c r="I298" s="72">
        <f t="shared" si="56"/>
        <v>0</v>
      </c>
      <c r="J298" s="103"/>
    </row>
    <row r="299" spans="1:10" ht="25.35" customHeight="1" x14ac:dyDescent="0.2">
      <c r="A299" s="22" t="s">
        <v>840</v>
      </c>
      <c r="B299" s="22" t="s">
        <v>42</v>
      </c>
      <c r="C299" s="37" t="s">
        <v>841</v>
      </c>
      <c r="D299" s="37" t="s">
        <v>842</v>
      </c>
      <c r="E299" s="68">
        <f t="shared" ref="E299:E308" si="58">1-(G299/F299)</f>
        <v>0.37037037037037035</v>
      </c>
      <c r="F299" s="34">
        <v>54</v>
      </c>
      <c r="G299" s="20">
        <v>34</v>
      </c>
      <c r="H299" s="19"/>
      <c r="I299" s="72">
        <f t="shared" si="56"/>
        <v>0</v>
      </c>
      <c r="J299" s="103"/>
    </row>
    <row r="300" spans="1:10" ht="25.35" customHeight="1" x14ac:dyDescent="0.2">
      <c r="A300" s="22" t="s">
        <v>1457</v>
      </c>
      <c r="B300" s="22" t="s">
        <v>42</v>
      </c>
      <c r="C300" s="37" t="s">
        <v>841</v>
      </c>
      <c r="D300" s="37" t="s">
        <v>1466</v>
      </c>
      <c r="E300" s="68">
        <f t="shared" si="58"/>
        <v>0.37037037037037035</v>
      </c>
      <c r="F300" s="34">
        <v>54</v>
      </c>
      <c r="G300" s="20">
        <v>34</v>
      </c>
      <c r="H300" s="19"/>
      <c r="I300" s="72">
        <f t="shared" si="56"/>
        <v>0</v>
      </c>
      <c r="J300" s="103"/>
    </row>
    <row r="301" spans="1:10" ht="25.35" customHeight="1" x14ac:dyDescent="0.2">
      <c r="A301" s="22" t="s">
        <v>846</v>
      </c>
      <c r="B301" s="22" t="s">
        <v>42</v>
      </c>
      <c r="C301" s="37" t="s">
        <v>841</v>
      </c>
      <c r="D301" s="37" t="s">
        <v>851</v>
      </c>
      <c r="E301" s="68">
        <f t="shared" si="58"/>
        <v>0.37037037037037035</v>
      </c>
      <c r="F301" s="34">
        <v>54</v>
      </c>
      <c r="G301" s="20">
        <v>34</v>
      </c>
      <c r="H301" s="19"/>
      <c r="I301" s="72">
        <f t="shared" si="56"/>
        <v>0</v>
      </c>
      <c r="J301" s="103"/>
    </row>
    <row r="302" spans="1:10" ht="25.35" customHeight="1" x14ac:dyDescent="0.2">
      <c r="A302" s="22" t="s">
        <v>847</v>
      </c>
      <c r="B302" s="22" t="s">
        <v>42</v>
      </c>
      <c r="C302" s="37" t="s">
        <v>841</v>
      </c>
      <c r="D302" s="37" t="s">
        <v>848</v>
      </c>
      <c r="E302" s="68">
        <f t="shared" si="58"/>
        <v>0.37037037037037035</v>
      </c>
      <c r="F302" s="34">
        <v>54</v>
      </c>
      <c r="G302" s="20">
        <v>34</v>
      </c>
      <c r="H302" s="19"/>
      <c r="I302" s="72">
        <f t="shared" si="56"/>
        <v>0</v>
      </c>
      <c r="J302" s="103"/>
    </row>
    <row r="303" spans="1:10" ht="25.35" customHeight="1" x14ac:dyDescent="0.2">
      <c r="A303" s="22" t="s">
        <v>1455</v>
      </c>
      <c r="B303" s="22" t="s">
        <v>42</v>
      </c>
      <c r="C303" s="37" t="s">
        <v>841</v>
      </c>
      <c r="D303" s="37" t="s">
        <v>1463</v>
      </c>
      <c r="E303" s="68">
        <f t="shared" si="58"/>
        <v>0.37037037037037035</v>
      </c>
      <c r="F303" s="34">
        <v>54</v>
      </c>
      <c r="G303" s="20">
        <v>34</v>
      </c>
      <c r="H303" s="19"/>
      <c r="I303" s="72">
        <f t="shared" si="56"/>
        <v>0</v>
      </c>
      <c r="J303" s="103"/>
    </row>
    <row r="304" spans="1:10" ht="25.35" customHeight="1" x14ac:dyDescent="0.2">
      <c r="A304" s="22" t="s">
        <v>1454</v>
      </c>
      <c r="B304" s="22" t="s">
        <v>42</v>
      </c>
      <c r="C304" s="37" t="s">
        <v>841</v>
      </c>
      <c r="D304" s="37" t="s">
        <v>1462</v>
      </c>
      <c r="E304" s="68">
        <f t="shared" si="58"/>
        <v>0.37037037037037035</v>
      </c>
      <c r="F304" s="34">
        <v>54</v>
      </c>
      <c r="G304" s="20">
        <v>34</v>
      </c>
      <c r="H304" s="19"/>
      <c r="I304" s="72">
        <f t="shared" si="56"/>
        <v>0</v>
      </c>
      <c r="J304" s="103"/>
    </row>
    <row r="305" spans="1:10" ht="25.35" customHeight="1" x14ac:dyDescent="0.2">
      <c r="A305" s="22" t="s">
        <v>1456</v>
      </c>
      <c r="B305" s="22" t="s">
        <v>42</v>
      </c>
      <c r="C305" s="37" t="s">
        <v>844</v>
      </c>
      <c r="D305" s="37" t="s">
        <v>1464</v>
      </c>
      <c r="E305" s="68">
        <f t="shared" si="58"/>
        <v>0.35185185185185186</v>
      </c>
      <c r="F305" s="34">
        <v>54</v>
      </c>
      <c r="G305" s="20">
        <v>35</v>
      </c>
      <c r="H305" s="19"/>
      <c r="I305" s="72">
        <f t="shared" si="56"/>
        <v>0</v>
      </c>
      <c r="J305" s="103"/>
    </row>
    <row r="306" spans="1:10" ht="25.35" customHeight="1" x14ac:dyDescent="0.2">
      <c r="A306" s="22" t="s">
        <v>843</v>
      </c>
      <c r="B306" s="22" t="s">
        <v>42</v>
      </c>
      <c r="C306" s="37" t="s">
        <v>844</v>
      </c>
      <c r="D306" s="37" t="s">
        <v>845</v>
      </c>
      <c r="E306" s="68">
        <f t="shared" si="58"/>
        <v>0.37037037037037035</v>
      </c>
      <c r="F306" s="34">
        <v>54</v>
      </c>
      <c r="G306" s="20">
        <v>34</v>
      </c>
      <c r="H306" s="19"/>
      <c r="I306" s="72">
        <f t="shared" si="56"/>
        <v>0</v>
      </c>
      <c r="J306" s="103"/>
    </row>
    <row r="307" spans="1:10" ht="25.35" customHeight="1" x14ac:dyDescent="0.2">
      <c r="A307" s="22" t="s">
        <v>849</v>
      </c>
      <c r="B307" s="22" t="s">
        <v>42</v>
      </c>
      <c r="C307" s="37" t="s">
        <v>850</v>
      </c>
      <c r="D307" s="37" t="s">
        <v>1465</v>
      </c>
      <c r="E307" s="68">
        <f t="shared" si="58"/>
        <v>0.36363636363636365</v>
      </c>
      <c r="F307" s="34">
        <v>55</v>
      </c>
      <c r="G307" s="20">
        <v>35</v>
      </c>
      <c r="H307" s="19"/>
      <c r="I307" s="72">
        <f t="shared" si="56"/>
        <v>0</v>
      </c>
      <c r="J307" s="103"/>
    </row>
    <row r="308" spans="1:10" ht="25.35" customHeight="1" x14ac:dyDescent="0.2">
      <c r="A308" s="22" t="s">
        <v>1450</v>
      </c>
      <c r="B308" s="22" t="s">
        <v>42</v>
      </c>
      <c r="C308" s="37" t="s">
        <v>850</v>
      </c>
      <c r="D308" s="37" t="s">
        <v>1458</v>
      </c>
      <c r="E308" s="68">
        <f t="shared" si="58"/>
        <v>0.36363636363636365</v>
      </c>
      <c r="F308" s="34">
        <v>55</v>
      </c>
      <c r="G308" s="20">
        <v>35</v>
      </c>
      <c r="H308" s="19"/>
      <c r="I308" s="72">
        <f t="shared" si="56"/>
        <v>0</v>
      </c>
      <c r="J308" s="103"/>
    </row>
    <row r="309" spans="1:10" ht="25.35" customHeight="1" x14ac:dyDescent="0.2">
      <c r="A309" s="22" t="s">
        <v>1453</v>
      </c>
      <c r="B309" s="22" t="s">
        <v>42</v>
      </c>
      <c r="C309" s="37" t="s">
        <v>850</v>
      </c>
      <c r="D309" s="37" t="s">
        <v>1461</v>
      </c>
      <c r="E309" s="21">
        <v>0.36363636363636365</v>
      </c>
      <c r="F309" s="34">
        <v>55</v>
      </c>
      <c r="G309" s="20">
        <v>35</v>
      </c>
      <c r="H309" s="19"/>
      <c r="I309" s="72">
        <f t="shared" si="56"/>
        <v>0</v>
      </c>
      <c r="J309" s="103"/>
    </row>
    <row r="310" spans="1:10" ht="25.35" customHeight="1" x14ac:dyDescent="0.2">
      <c r="A310" s="22" t="s">
        <v>1452</v>
      </c>
      <c r="B310" s="22" t="s">
        <v>42</v>
      </c>
      <c r="C310" s="37" t="s">
        <v>850</v>
      </c>
      <c r="D310" s="37" t="s">
        <v>1460</v>
      </c>
      <c r="E310" s="21">
        <v>0.36363636363636365</v>
      </c>
      <c r="F310" s="34">
        <v>55</v>
      </c>
      <c r="G310" s="20">
        <v>35</v>
      </c>
      <c r="H310" s="19"/>
      <c r="I310" s="72">
        <f t="shared" si="56"/>
        <v>0</v>
      </c>
      <c r="J310" s="103"/>
    </row>
    <row r="311" spans="1:10" ht="25.35" customHeight="1" x14ac:dyDescent="0.2">
      <c r="A311" s="22" t="s">
        <v>1451</v>
      </c>
      <c r="B311" s="22" t="s">
        <v>42</v>
      </c>
      <c r="C311" s="37" t="s">
        <v>850</v>
      </c>
      <c r="D311" s="37" t="s">
        <v>1459</v>
      </c>
      <c r="E311" s="21">
        <v>0.36363636363636365</v>
      </c>
      <c r="F311" s="34">
        <v>55</v>
      </c>
      <c r="G311" s="20">
        <v>35</v>
      </c>
      <c r="H311" s="19"/>
      <c r="I311" s="72">
        <f t="shared" si="56"/>
        <v>0</v>
      </c>
      <c r="J311" s="103"/>
    </row>
    <row r="312" spans="1:10" ht="25.35" customHeight="1" x14ac:dyDescent="0.2">
      <c r="A312" s="22" t="s">
        <v>852</v>
      </c>
      <c r="B312" s="22" t="s">
        <v>83</v>
      </c>
      <c r="C312" s="37" t="s">
        <v>853</v>
      </c>
      <c r="D312" s="37" t="s">
        <v>854</v>
      </c>
      <c r="E312" s="21">
        <v>0.33333333333333337</v>
      </c>
      <c r="F312" s="34">
        <v>42</v>
      </c>
      <c r="G312" s="20">
        <v>28</v>
      </c>
      <c r="H312" s="19"/>
      <c r="I312" s="72">
        <f t="shared" si="56"/>
        <v>0</v>
      </c>
      <c r="J312" s="103"/>
    </row>
    <row r="313" spans="1:10" ht="25.35" customHeight="1" x14ac:dyDescent="0.2">
      <c r="A313" s="22" t="s">
        <v>1447</v>
      </c>
      <c r="B313" s="22" t="s">
        <v>1405</v>
      </c>
      <c r="C313" s="37" t="s">
        <v>1448</v>
      </c>
      <c r="D313" s="37" t="s">
        <v>1449</v>
      </c>
      <c r="E313" s="21">
        <v>0.32</v>
      </c>
      <c r="F313" s="34">
        <v>31</v>
      </c>
      <c r="G313" s="20">
        <v>21</v>
      </c>
      <c r="H313" s="19"/>
      <c r="I313" s="72">
        <f t="shared" si="56"/>
        <v>0</v>
      </c>
      <c r="J313" s="103"/>
    </row>
    <row r="314" spans="1:10" ht="25.35" customHeight="1" x14ac:dyDescent="0.2">
      <c r="A314" s="22" t="s">
        <v>611</v>
      </c>
      <c r="B314" s="22" t="s">
        <v>110</v>
      </c>
      <c r="C314" s="37" t="s">
        <v>612</v>
      </c>
      <c r="D314" s="37" t="s">
        <v>613</v>
      </c>
      <c r="E314" s="25">
        <f>1-(G314/F314)</f>
        <v>0.43999999999999995</v>
      </c>
      <c r="F314" s="34">
        <v>50</v>
      </c>
      <c r="G314" s="20">
        <v>28</v>
      </c>
      <c r="H314" s="19"/>
      <c r="I314" s="72">
        <f t="shared" si="56"/>
        <v>0</v>
      </c>
      <c r="J314" s="103"/>
    </row>
    <row r="315" spans="1:10" ht="25.35" customHeight="1" x14ac:dyDescent="0.2">
      <c r="A315" s="22" t="s">
        <v>838</v>
      </c>
      <c r="B315" s="22" t="s">
        <v>70</v>
      </c>
      <c r="C315" s="37" t="s">
        <v>839</v>
      </c>
      <c r="D315" s="37" t="s">
        <v>1146</v>
      </c>
      <c r="E315" s="21">
        <v>0.32499999999999996</v>
      </c>
      <c r="F315" s="34">
        <v>40</v>
      </c>
      <c r="G315" s="20">
        <v>27</v>
      </c>
      <c r="H315" s="19"/>
      <c r="I315" s="72">
        <f t="shared" si="56"/>
        <v>0</v>
      </c>
      <c r="J315" s="103"/>
    </row>
    <row r="316" spans="1:10" ht="15" customHeight="1" x14ac:dyDescent="0.2">
      <c r="A316" s="114" t="s">
        <v>164</v>
      </c>
      <c r="B316" s="105"/>
      <c r="C316" s="105"/>
      <c r="D316" s="105"/>
      <c r="E316" s="105"/>
      <c r="F316" s="105"/>
      <c r="G316" s="105"/>
      <c r="H316" s="105"/>
      <c r="I316" s="106"/>
      <c r="J316" s="103"/>
    </row>
    <row r="317" spans="1:10" ht="25.35" customHeight="1" x14ac:dyDescent="0.2">
      <c r="A317" s="22" t="s">
        <v>360</v>
      </c>
      <c r="B317" s="22" t="s">
        <v>157</v>
      </c>
      <c r="C317" s="37" t="s">
        <v>163</v>
      </c>
      <c r="D317" s="37" t="s">
        <v>162</v>
      </c>
      <c r="E317" s="23">
        <f t="shared" ref="E317:E318" si="59">1-(G317/F317)</f>
        <v>0.7</v>
      </c>
      <c r="F317" s="34">
        <v>50</v>
      </c>
      <c r="G317" s="20">
        <v>15</v>
      </c>
      <c r="H317" s="19"/>
      <c r="I317" s="18">
        <f t="shared" ref="I317:I321" si="60">G317*H317</f>
        <v>0</v>
      </c>
      <c r="J317" s="103"/>
    </row>
    <row r="318" spans="1:10" ht="25.35" customHeight="1" x14ac:dyDescent="0.2">
      <c r="A318" s="22" t="s">
        <v>361</v>
      </c>
      <c r="B318" s="22" t="s">
        <v>157</v>
      </c>
      <c r="C318" s="37" t="s">
        <v>230</v>
      </c>
      <c r="D318" s="37" t="s">
        <v>162</v>
      </c>
      <c r="E318" s="23">
        <f t="shared" si="59"/>
        <v>0.64</v>
      </c>
      <c r="F318" s="34">
        <v>50</v>
      </c>
      <c r="G318" s="20">
        <v>18</v>
      </c>
      <c r="H318" s="19"/>
      <c r="I318" s="18">
        <f t="shared" si="60"/>
        <v>0</v>
      </c>
      <c r="J318" s="103"/>
    </row>
    <row r="319" spans="1:10" ht="25.35" customHeight="1" x14ac:dyDescent="0.2">
      <c r="A319" s="22" t="s">
        <v>860</v>
      </c>
      <c r="B319" s="22" t="s">
        <v>157</v>
      </c>
      <c r="C319" s="37" t="s">
        <v>861</v>
      </c>
      <c r="D319" s="37" t="s">
        <v>862</v>
      </c>
      <c r="E319" s="23">
        <v>0.62</v>
      </c>
      <c r="F319" s="34">
        <v>50</v>
      </c>
      <c r="G319" s="20">
        <v>19</v>
      </c>
      <c r="H319" s="19"/>
      <c r="I319" s="18">
        <f t="shared" si="60"/>
        <v>0</v>
      </c>
      <c r="J319" s="103"/>
    </row>
    <row r="320" spans="1:10" ht="25.35" customHeight="1" x14ac:dyDescent="0.2">
      <c r="A320" s="22" t="s">
        <v>863</v>
      </c>
      <c r="B320" s="22" t="s">
        <v>157</v>
      </c>
      <c r="C320" s="37" t="s">
        <v>864</v>
      </c>
      <c r="D320" s="37" t="s">
        <v>862</v>
      </c>
      <c r="E320" s="23">
        <v>0.62</v>
      </c>
      <c r="F320" s="34">
        <v>50</v>
      </c>
      <c r="G320" s="20">
        <v>19</v>
      </c>
      <c r="H320" s="19"/>
      <c r="I320" s="18">
        <f t="shared" si="60"/>
        <v>0</v>
      </c>
      <c r="J320" s="103"/>
    </row>
    <row r="321" spans="1:10" ht="25.35" customHeight="1" x14ac:dyDescent="0.2">
      <c r="A321" s="22" t="s">
        <v>865</v>
      </c>
      <c r="B321" s="22" t="s">
        <v>157</v>
      </c>
      <c r="C321" s="37" t="s">
        <v>866</v>
      </c>
      <c r="D321" s="37" t="s">
        <v>862</v>
      </c>
      <c r="E321" s="23">
        <v>0.62</v>
      </c>
      <c r="F321" s="34">
        <v>50</v>
      </c>
      <c r="G321" s="20">
        <v>19</v>
      </c>
      <c r="H321" s="19"/>
      <c r="I321" s="18">
        <f t="shared" si="60"/>
        <v>0</v>
      </c>
      <c r="J321" s="103"/>
    </row>
    <row r="322" spans="1:10" ht="15" customHeight="1" x14ac:dyDescent="0.2">
      <c r="A322" s="114" t="s">
        <v>158</v>
      </c>
      <c r="B322" s="105"/>
      <c r="C322" s="105"/>
      <c r="D322" s="105"/>
      <c r="E322" s="105"/>
      <c r="F322" s="105"/>
      <c r="G322" s="105"/>
      <c r="H322" s="105"/>
      <c r="I322" s="106"/>
      <c r="J322" s="103"/>
    </row>
    <row r="323" spans="1:10" ht="25.35" customHeight="1" x14ac:dyDescent="0.2">
      <c r="A323" s="22" t="s">
        <v>1746</v>
      </c>
      <c r="B323" s="22" t="s">
        <v>1747</v>
      </c>
      <c r="C323" s="37" t="s">
        <v>1748</v>
      </c>
      <c r="D323" s="37" t="s">
        <v>1749</v>
      </c>
      <c r="E323" s="21">
        <v>7.999999999999996E-2</v>
      </c>
      <c r="F323" s="34">
        <v>25</v>
      </c>
      <c r="G323" s="20">
        <v>23</v>
      </c>
      <c r="H323" s="19"/>
      <c r="I323" s="18">
        <f>G323*H323</f>
        <v>0</v>
      </c>
      <c r="J323" s="103"/>
    </row>
    <row r="324" spans="1:10" ht="22.35" customHeight="1" x14ac:dyDescent="0.2">
      <c r="A324" s="22" t="s">
        <v>855</v>
      </c>
      <c r="B324" s="22" t="s">
        <v>157</v>
      </c>
      <c r="C324" s="37" t="s">
        <v>856</v>
      </c>
      <c r="D324" s="37" t="s">
        <v>859</v>
      </c>
      <c r="E324" s="23">
        <v>0.70769230769230762</v>
      </c>
      <c r="F324" s="34">
        <v>65</v>
      </c>
      <c r="G324" s="20">
        <v>19</v>
      </c>
      <c r="H324" s="19"/>
      <c r="I324" s="18">
        <f t="shared" ref="I324:I333" si="61">G324*H324</f>
        <v>0</v>
      </c>
      <c r="J324" s="103"/>
    </row>
    <row r="325" spans="1:10" ht="22.35" customHeight="1" x14ac:dyDescent="0.2">
      <c r="A325" s="22" t="s">
        <v>857</v>
      </c>
      <c r="B325" s="22" t="s">
        <v>157</v>
      </c>
      <c r="C325" s="37" t="s">
        <v>858</v>
      </c>
      <c r="D325" s="37" t="s">
        <v>859</v>
      </c>
      <c r="E325" s="23">
        <v>0.70769230769230762</v>
      </c>
      <c r="F325" s="34">
        <v>65</v>
      </c>
      <c r="G325" s="20">
        <v>19</v>
      </c>
      <c r="H325" s="19"/>
      <c r="I325" s="18">
        <f t="shared" si="61"/>
        <v>0</v>
      </c>
      <c r="J325" s="103"/>
    </row>
    <row r="326" spans="1:10" s="46" customFormat="1" ht="22.35" customHeight="1" x14ac:dyDescent="0.25">
      <c r="A326" s="66" t="s">
        <v>362</v>
      </c>
      <c r="B326" s="22" t="s">
        <v>157</v>
      </c>
      <c r="C326" s="37" t="s">
        <v>161</v>
      </c>
      <c r="D326" s="37" t="s">
        <v>159</v>
      </c>
      <c r="E326" s="23">
        <f t="shared" ref="E326:E327" si="62">1-(G326/F326)</f>
        <v>0.7</v>
      </c>
      <c r="F326" s="34">
        <v>40</v>
      </c>
      <c r="G326" s="20">
        <v>12</v>
      </c>
      <c r="H326" s="19"/>
      <c r="I326" s="18">
        <f t="shared" si="61"/>
        <v>0</v>
      </c>
      <c r="J326" s="103"/>
    </row>
    <row r="327" spans="1:10" ht="22.35" customHeight="1" x14ac:dyDescent="0.2">
      <c r="A327" s="66" t="s">
        <v>363</v>
      </c>
      <c r="B327" s="22" t="s">
        <v>157</v>
      </c>
      <c r="C327" s="37" t="s">
        <v>160</v>
      </c>
      <c r="D327" s="37" t="s">
        <v>159</v>
      </c>
      <c r="E327" s="23">
        <f t="shared" si="62"/>
        <v>0.7</v>
      </c>
      <c r="F327" s="34">
        <v>40</v>
      </c>
      <c r="G327" s="20">
        <v>12</v>
      </c>
      <c r="H327" s="19"/>
      <c r="I327" s="18">
        <f t="shared" si="61"/>
        <v>0</v>
      </c>
      <c r="J327" s="103"/>
    </row>
    <row r="328" spans="1:10" ht="25.35" customHeight="1" x14ac:dyDescent="0.2">
      <c r="A328" s="66" t="s">
        <v>1753</v>
      </c>
      <c r="B328" s="22" t="s">
        <v>1751</v>
      </c>
      <c r="C328" s="37" t="s">
        <v>1755</v>
      </c>
      <c r="D328" s="37" t="s">
        <v>1757</v>
      </c>
      <c r="E328" s="23">
        <v>0.63291139240506333</v>
      </c>
      <c r="F328" s="34">
        <v>79</v>
      </c>
      <c r="G328" s="20">
        <v>29</v>
      </c>
      <c r="H328" s="19"/>
      <c r="I328" s="18">
        <f t="shared" si="61"/>
        <v>0</v>
      </c>
      <c r="J328" s="103"/>
    </row>
    <row r="329" spans="1:10" ht="25.35" customHeight="1" x14ac:dyDescent="0.2">
      <c r="A329" s="66" t="s">
        <v>1752</v>
      </c>
      <c r="B329" s="22" t="s">
        <v>1751</v>
      </c>
      <c r="C329" s="37" t="s">
        <v>1754</v>
      </c>
      <c r="D329" s="37" t="s">
        <v>1758</v>
      </c>
      <c r="E329" s="23">
        <v>0.63291139240506333</v>
      </c>
      <c r="F329" s="34">
        <v>79</v>
      </c>
      <c r="G329" s="20">
        <v>29</v>
      </c>
      <c r="H329" s="19"/>
      <c r="I329" s="18">
        <f t="shared" ref="I329" si="63">G329*H329</f>
        <v>0</v>
      </c>
      <c r="J329" s="103"/>
    </row>
    <row r="330" spans="1:10" ht="25.35" customHeight="1" x14ac:dyDescent="0.2">
      <c r="A330" s="66" t="s">
        <v>1750</v>
      </c>
      <c r="B330" s="22" t="s">
        <v>1751</v>
      </c>
      <c r="C330" s="37" t="s">
        <v>1756</v>
      </c>
      <c r="D330" s="37" t="s">
        <v>1759</v>
      </c>
      <c r="E330" s="23">
        <v>0.63291139240506333</v>
      </c>
      <c r="F330" s="34">
        <v>79</v>
      </c>
      <c r="G330" s="20">
        <v>29</v>
      </c>
      <c r="H330" s="19"/>
      <c r="I330" s="18">
        <f t="shared" si="61"/>
        <v>0</v>
      </c>
      <c r="J330" s="103"/>
    </row>
    <row r="331" spans="1:10" s="46" customFormat="1" ht="22.35" customHeight="1" x14ac:dyDescent="0.25">
      <c r="A331" s="22" t="s">
        <v>1470</v>
      </c>
      <c r="B331" s="22" t="s">
        <v>1471</v>
      </c>
      <c r="C331" s="37" t="s">
        <v>1477</v>
      </c>
      <c r="D331" s="37" t="s">
        <v>1476</v>
      </c>
      <c r="E331" s="21">
        <f t="shared" ref="E331:E333" si="64">1-(G331/F331)</f>
        <v>0.17142857142857137</v>
      </c>
      <c r="F331" s="34">
        <v>35</v>
      </c>
      <c r="G331" s="20">
        <v>29</v>
      </c>
      <c r="H331" s="19"/>
      <c r="I331" s="18">
        <f t="shared" si="61"/>
        <v>0</v>
      </c>
      <c r="J331" s="103"/>
    </row>
    <row r="332" spans="1:10" s="46" customFormat="1" ht="25.35" customHeight="1" x14ac:dyDescent="0.25">
      <c r="A332" s="22" t="s">
        <v>1467</v>
      </c>
      <c r="B332" s="22" t="s">
        <v>1468</v>
      </c>
      <c r="C332" s="37" t="s">
        <v>1474</v>
      </c>
      <c r="D332" s="37" t="s">
        <v>1473</v>
      </c>
      <c r="E332" s="21">
        <f t="shared" si="64"/>
        <v>0.33333333333333337</v>
      </c>
      <c r="F332" s="34">
        <v>60</v>
      </c>
      <c r="G332" s="20">
        <v>40</v>
      </c>
      <c r="H332" s="19"/>
      <c r="I332" s="18">
        <f t="shared" si="61"/>
        <v>0</v>
      </c>
      <c r="J332" s="103"/>
    </row>
    <row r="333" spans="1:10" s="46" customFormat="1" ht="25.35" customHeight="1" x14ac:dyDescent="0.25">
      <c r="A333" s="22" t="s">
        <v>1469</v>
      </c>
      <c r="B333" s="22" t="s">
        <v>1468</v>
      </c>
      <c r="C333" s="37" t="s">
        <v>1475</v>
      </c>
      <c r="D333" s="101" t="s">
        <v>1472</v>
      </c>
      <c r="E333" s="21">
        <f t="shared" si="64"/>
        <v>0.33333333333333337</v>
      </c>
      <c r="F333" s="34">
        <v>60</v>
      </c>
      <c r="G333" s="20">
        <v>40</v>
      </c>
      <c r="H333" s="19"/>
      <c r="I333" s="18">
        <f t="shared" si="61"/>
        <v>0</v>
      </c>
      <c r="J333" s="103"/>
    </row>
    <row r="334" spans="1:10" ht="35.25" thickBot="1" x14ac:dyDescent="0.3">
      <c r="A334" s="78" t="s">
        <v>33</v>
      </c>
      <c r="B334" s="31" t="s">
        <v>32</v>
      </c>
      <c r="C334" s="109"/>
      <c r="D334" s="30"/>
      <c r="E334" s="29" t="s">
        <v>31</v>
      </c>
      <c r="F334" s="28" t="s">
        <v>30</v>
      </c>
      <c r="G334" s="55" t="s">
        <v>29</v>
      </c>
      <c r="H334" s="27" t="s">
        <v>28</v>
      </c>
      <c r="I334" s="27" t="s">
        <v>27</v>
      </c>
      <c r="J334" s="103"/>
    </row>
    <row r="335" spans="1:10" s="58" customFormat="1" ht="21.95" customHeight="1" thickBot="1" x14ac:dyDescent="0.25">
      <c r="A335" s="179" t="s">
        <v>156</v>
      </c>
      <c r="B335" s="180"/>
      <c r="C335" s="180"/>
      <c r="D335" s="180"/>
      <c r="E335" s="180"/>
      <c r="F335" s="180"/>
      <c r="G335" s="180"/>
      <c r="H335" s="180"/>
      <c r="I335" s="181"/>
      <c r="J335" s="103"/>
    </row>
    <row r="336" spans="1:10" ht="15" customHeight="1" x14ac:dyDescent="0.2">
      <c r="A336" s="155" t="s">
        <v>155</v>
      </c>
      <c r="B336" s="156"/>
      <c r="C336" s="156"/>
      <c r="D336" s="156"/>
      <c r="E336" s="156"/>
      <c r="F336" s="156"/>
      <c r="G336" s="156"/>
      <c r="H336" s="156"/>
      <c r="I336" s="157"/>
      <c r="J336" s="103"/>
    </row>
    <row r="337" spans="1:10" ht="27" customHeight="1" x14ac:dyDescent="0.2">
      <c r="A337" s="22" t="s">
        <v>364</v>
      </c>
      <c r="B337" s="22" t="s">
        <v>113</v>
      </c>
      <c r="C337" s="37" t="s">
        <v>154</v>
      </c>
      <c r="D337" s="37" t="s">
        <v>153</v>
      </c>
      <c r="E337" s="21">
        <f>1-(G337/F337)</f>
        <v>0.34375</v>
      </c>
      <c r="F337" s="34">
        <v>32</v>
      </c>
      <c r="G337" s="20">
        <v>21</v>
      </c>
      <c r="H337" s="19"/>
      <c r="I337" s="18">
        <f t="shared" ref="I337:I347" si="65">G337*H337</f>
        <v>0</v>
      </c>
      <c r="J337" s="103"/>
    </row>
    <row r="338" spans="1:10" ht="27" customHeight="1" x14ac:dyDescent="0.2">
      <c r="A338" s="22" t="s">
        <v>1499</v>
      </c>
      <c r="B338" s="22" t="s">
        <v>113</v>
      </c>
      <c r="C338" s="37" t="s">
        <v>1503</v>
      </c>
      <c r="D338" s="37" t="s">
        <v>1502</v>
      </c>
      <c r="E338" s="21">
        <v>0.39</v>
      </c>
      <c r="F338" s="34">
        <v>28</v>
      </c>
      <c r="G338" s="20">
        <v>17</v>
      </c>
      <c r="H338" s="19"/>
      <c r="I338" s="18">
        <f t="shared" si="65"/>
        <v>0</v>
      </c>
      <c r="J338" s="103"/>
    </row>
    <row r="339" spans="1:10" ht="27" customHeight="1" x14ac:dyDescent="0.2">
      <c r="A339" s="22" t="s">
        <v>1498</v>
      </c>
      <c r="B339" s="22" t="s">
        <v>113</v>
      </c>
      <c r="C339" s="37" t="s">
        <v>1501</v>
      </c>
      <c r="D339" s="37" t="s">
        <v>1500</v>
      </c>
      <c r="E339" s="21">
        <v>0.39</v>
      </c>
      <c r="F339" s="34">
        <v>28</v>
      </c>
      <c r="G339" s="20">
        <v>17</v>
      </c>
      <c r="H339" s="19"/>
      <c r="I339" s="18">
        <f t="shared" si="65"/>
        <v>0</v>
      </c>
      <c r="J339" s="103"/>
    </row>
    <row r="340" spans="1:10" ht="27" customHeight="1" x14ac:dyDescent="0.2">
      <c r="A340" s="22" t="s">
        <v>1495</v>
      </c>
      <c r="B340" s="22" t="s">
        <v>113</v>
      </c>
      <c r="C340" s="37" t="s">
        <v>1497</v>
      </c>
      <c r="D340" s="37" t="s">
        <v>1496</v>
      </c>
      <c r="E340" s="21">
        <v>0.37</v>
      </c>
      <c r="F340" s="34">
        <v>27</v>
      </c>
      <c r="G340" s="20">
        <v>17</v>
      </c>
      <c r="H340" s="19"/>
      <c r="I340" s="18">
        <f t="shared" si="65"/>
        <v>0</v>
      </c>
      <c r="J340" s="103"/>
    </row>
    <row r="341" spans="1:10" ht="27" customHeight="1" x14ac:dyDescent="0.2">
      <c r="A341" s="22" t="s">
        <v>1504</v>
      </c>
      <c r="B341" s="22" t="s">
        <v>113</v>
      </c>
      <c r="C341" s="37" t="s">
        <v>1506</v>
      </c>
      <c r="D341" s="37" t="s">
        <v>1505</v>
      </c>
      <c r="E341" s="25">
        <v>0.41</v>
      </c>
      <c r="F341" s="34">
        <v>27</v>
      </c>
      <c r="G341" s="20">
        <v>16</v>
      </c>
      <c r="H341" s="19"/>
      <c r="I341" s="18">
        <f t="shared" si="65"/>
        <v>0</v>
      </c>
      <c r="J341" s="103"/>
    </row>
    <row r="342" spans="1:10" ht="27" customHeight="1" x14ac:dyDescent="0.2">
      <c r="A342" s="22" t="s">
        <v>124</v>
      </c>
      <c r="B342" s="22" t="s">
        <v>113</v>
      </c>
      <c r="C342" s="37" t="s">
        <v>152</v>
      </c>
      <c r="D342" s="37" t="s">
        <v>554</v>
      </c>
      <c r="E342" s="21">
        <f t="shared" ref="E342:E345" si="66">1-(G342/F342)</f>
        <v>0.33333333333333337</v>
      </c>
      <c r="F342" s="34">
        <v>63</v>
      </c>
      <c r="G342" s="20">
        <v>42</v>
      </c>
      <c r="H342" s="19"/>
      <c r="I342" s="18">
        <f t="shared" si="65"/>
        <v>0</v>
      </c>
      <c r="J342" s="103"/>
    </row>
    <row r="343" spans="1:10" ht="27" customHeight="1" x14ac:dyDescent="0.2">
      <c r="A343" s="22" t="s">
        <v>151</v>
      </c>
      <c r="B343" s="22" t="s">
        <v>128</v>
      </c>
      <c r="C343" s="37" t="s">
        <v>150</v>
      </c>
      <c r="D343" s="37" t="s">
        <v>323</v>
      </c>
      <c r="E343" s="25">
        <f t="shared" si="66"/>
        <v>0.41666666666666663</v>
      </c>
      <c r="F343" s="34">
        <v>60</v>
      </c>
      <c r="G343" s="20">
        <v>35</v>
      </c>
      <c r="H343" s="19"/>
      <c r="I343" s="18">
        <f t="shared" si="65"/>
        <v>0</v>
      </c>
      <c r="J343" s="103"/>
    </row>
    <row r="344" spans="1:10" ht="27" customHeight="1" x14ac:dyDescent="0.2">
      <c r="A344" s="22" t="s">
        <v>365</v>
      </c>
      <c r="B344" s="22" t="s">
        <v>42</v>
      </c>
      <c r="C344" s="37" t="s">
        <v>149</v>
      </c>
      <c r="D344" s="37" t="s">
        <v>255</v>
      </c>
      <c r="E344" s="25">
        <f t="shared" si="66"/>
        <v>0.3971631205673759</v>
      </c>
      <c r="F344" s="34">
        <v>141</v>
      </c>
      <c r="G344" s="20">
        <v>85</v>
      </c>
      <c r="H344" s="19"/>
      <c r="I344" s="18">
        <f t="shared" si="65"/>
        <v>0</v>
      </c>
      <c r="J344" s="103"/>
    </row>
    <row r="345" spans="1:10" ht="27" customHeight="1" x14ac:dyDescent="0.2">
      <c r="A345" s="22" t="s">
        <v>366</v>
      </c>
      <c r="B345" s="22" t="s">
        <v>42</v>
      </c>
      <c r="C345" s="37" t="s">
        <v>149</v>
      </c>
      <c r="D345" s="37" t="s">
        <v>148</v>
      </c>
      <c r="E345" s="21">
        <f t="shared" si="66"/>
        <v>0.38961038961038963</v>
      </c>
      <c r="F345" s="34">
        <v>77</v>
      </c>
      <c r="G345" s="20">
        <v>47</v>
      </c>
      <c r="H345" s="19"/>
      <c r="I345" s="18">
        <f t="shared" si="65"/>
        <v>0</v>
      </c>
      <c r="J345" s="103"/>
    </row>
    <row r="346" spans="1:10" ht="27" customHeight="1" x14ac:dyDescent="0.2">
      <c r="A346" s="22" t="s">
        <v>1488</v>
      </c>
      <c r="B346" s="24" t="s">
        <v>1487</v>
      </c>
      <c r="C346" s="37" t="s">
        <v>1492</v>
      </c>
      <c r="D346" s="37" t="s">
        <v>1491</v>
      </c>
      <c r="E346" s="23">
        <v>0.55000000000000004</v>
      </c>
      <c r="F346" s="34">
        <v>11</v>
      </c>
      <c r="G346" s="20">
        <v>5</v>
      </c>
      <c r="H346" s="19"/>
      <c r="I346" s="18">
        <f t="shared" si="65"/>
        <v>0</v>
      </c>
      <c r="J346" s="103"/>
    </row>
    <row r="347" spans="1:10" ht="27" customHeight="1" x14ac:dyDescent="0.2">
      <c r="A347" s="22" t="s">
        <v>1489</v>
      </c>
      <c r="B347" s="24" t="s">
        <v>1487</v>
      </c>
      <c r="C347" s="37" t="s">
        <v>1492</v>
      </c>
      <c r="D347" s="37" t="s">
        <v>1490</v>
      </c>
      <c r="E347" s="23">
        <v>0.64</v>
      </c>
      <c r="F347" s="34">
        <v>25</v>
      </c>
      <c r="G347" s="20">
        <v>9</v>
      </c>
      <c r="H347" s="19"/>
      <c r="I347" s="18">
        <f t="shared" si="65"/>
        <v>0</v>
      </c>
      <c r="J347" s="103"/>
    </row>
    <row r="348" spans="1:10" ht="15" customHeight="1" x14ac:dyDescent="0.2">
      <c r="A348" s="155" t="s">
        <v>1649</v>
      </c>
      <c r="B348" s="156"/>
      <c r="C348" s="156"/>
      <c r="D348" s="156"/>
      <c r="E348" s="156"/>
      <c r="F348" s="156"/>
      <c r="G348" s="156"/>
      <c r="H348" s="156"/>
      <c r="I348" s="157"/>
      <c r="J348" s="103"/>
    </row>
    <row r="349" spans="1:10" ht="27" customHeight="1" x14ac:dyDescent="0.2">
      <c r="A349" s="22" t="s">
        <v>622</v>
      </c>
      <c r="B349" s="22" t="s">
        <v>113</v>
      </c>
      <c r="C349" s="37" t="s">
        <v>623</v>
      </c>
      <c r="D349" s="37" t="s">
        <v>624</v>
      </c>
      <c r="E349" s="25">
        <f t="shared" ref="E349" si="67">1-(G349/F349)</f>
        <v>0.41739130434782612</v>
      </c>
      <c r="F349" s="34">
        <v>115</v>
      </c>
      <c r="G349" s="20">
        <v>67</v>
      </c>
      <c r="H349" s="19"/>
      <c r="I349" s="72">
        <f t="shared" ref="I349:I350" si="68">G349*H349</f>
        <v>0</v>
      </c>
      <c r="J349" s="103"/>
    </row>
    <row r="350" spans="1:10" ht="27" customHeight="1" x14ac:dyDescent="0.2">
      <c r="A350" s="22" t="s">
        <v>808</v>
      </c>
      <c r="B350" s="22" t="s">
        <v>803</v>
      </c>
      <c r="C350" s="37" t="s">
        <v>831</v>
      </c>
      <c r="D350" s="37" t="s">
        <v>809</v>
      </c>
      <c r="E350" s="21">
        <v>0.38235294117647056</v>
      </c>
      <c r="F350" s="34">
        <v>34</v>
      </c>
      <c r="G350" s="20">
        <v>21</v>
      </c>
      <c r="H350" s="19"/>
      <c r="I350" s="72">
        <f t="shared" si="68"/>
        <v>0</v>
      </c>
      <c r="J350" s="103"/>
    </row>
    <row r="351" spans="1:10" ht="27" customHeight="1" x14ac:dyDescent="0.2">
      <c r="A351" s="22" t="s">
        <v>873</v>
      </c>
      <c r="B351" s="22" t="s">
        <v>113</v>
      </c>
      <c r="C351" s="37" t="s">
        <v>874</v>
      </c>
      <c r="D351" s="37" t="s">
        <v>875</v>
      </c>
      <c r="E351" s="21">
        <v>0.39215686274509809</v>
      </c>
      <c r="F351" s="34">
        <v>51</v>
      </c>
      <c r="G351" s="20">
        <v>31</v>
      </c>
      <c r="H351" s="19"/>
      <c r="I351" s="18">
        <f>G351*H351</f>
        <v>0</v>
      </c>
      <c r="J351" s="103"/>
    </row>
    <row r="352" spans="1:10" ht="27" customHeight="1" x14ac:dyDescent="0.2">
      <c r="A352" s="22" t="s">
        <v>429</v>
      </c>
      <c r="B352" s="22" t="s">
        <v>113</v>
      </c>
      <c r="C352" s="37" t="s">
        <v>435</v>
      </c>
      <c r="D352" s="37" t="s">
        <v>555</v>
      </c>
      <c r="E352" s="21">
        <f>1-(G352/F352)</f>
        <v>0.30769230769230771</v>
      </c>
      <c r="F352" s="34">
        <v>91</v>
      </c>
      <c r="G352" s="20">
        <v>63</v>
      </c>
      <c r="H352" s="19"/>
      <c r="I352" s="18">
        <f t="shared" ref="I352:I370" si="69">G352*H352</f>
        <v>0</v>
      </c>
      <c r="J352" s="103"/>
    </row>
    <row r="353" spans="1:10" ht="27" customHeight="1" x14ac:dyDescent="0.2">
      <c r="A353" s="22" t="s">
        <v>369</v>
      </c>
      <c r="B353" s="22" t="s">
        <v>113</v>
      </c>
      <c r="C353" s="37" t="s">
        <v>145</v>
      </c>
      <c r="D353" s="37" t="s">
        <v>556</v>
      </c>
      <c r="E353" s="21">
        <f t="shared" ref="E353:E363" si="70">1-(G353/F353)</f>
        <v>0.35051546391752575</v>
      </c>
      <c r="F353" s="34">
        <v>97</v>
      </c>
      <c r="G353" s="20">
        <v>63</v>
      </c>
      <c r="H353" s="19"/>
      <c r="I353" s="18">
        <f t="shared" si="69"/>
        <v>0</v>
      </c>
      <c r="J353" s="103"/>
    </row>
    <row r="354" spans="1:10" ht="27" customHeight="1" x14ac:dyDescent="0.2">
      <c r="A354" s="22" t="s">
        <v>368</v>
      </c>
      <c r="B354" s="22" t="s">
        <v>113</v>
      </c>
      <c r="C354" s="37" t="s">
        <v>145</v>
      </c>
      <c r="D354" s="37" t="s">
        <v>557</v>
      </c>
      <c r="E354" s="21">
        <f t="shared" si="70"/>
        <v>0.35051546391752575</v>
      </c>
      <c r="F354" s="34">
        <v>97</v>
      </c>
      <c r="G354" s="20">
        <v>63</v>
      </c>
      <c r="H354" s="19"/>
      <c r="I354" s="18">
        <f t="shared" si="69"/>
        <v>0</v>
      </c>
      <c r="J354" s="103"/>
    </row>
    <row r="355" spans="1:10" ht="27" customHeight="1" x14ac:dyDescent="0.2">
      <c r="A355" s="22" t="s">
        <v>367</v>
      </c>
      <c r="B355" s="22" t="s">
        <v>113</v>
      </c>
      <c r="C355" s="37" t="s">
        <v>146</v>
      </c>
      <c r="D355" s="37" t="s">
        <v>558</v>
      </c>
      <c r="E355" s="21">
        <f t="shared" si="70"/>
        <v>0.35616438356164382</v>
      </c>
      <c r="F355" s="34">
        <v>73</v>
      </c>
      <c r="G355" s="20">
        <v>47</v>
      </c>
      <c r="H355" s="19"/>
      <c r="I355" s="18">
        <f t="shared" si="69"/>
        <v>0</v>
      </c>
      <c r="J355" s="103"/>
    </row>
    <row r="356" spans="1:10" ht="27" customHeight="1" x14ac:dyDescent="0.2">
      <c r="A356" s="22" t="s">
        <v>431</v>
      </c>
      <c r="B356" s="22" t="s">
        <v>113</v>
      </c>
      <c r="C356" s="37" t="s">
        <v>146</v>
      </c>
      <c r="D356" s="37" t="s">
        <v>559</v>
      </c>
      <c r="E356" s="21">
        <f t="shared" si="70"/>
        <v>0.35616438356164382</v>
      </c>
      <c r="F356" s="34">
        <v>73</v>
      </c>
      <c r="G356" s="20">
        <v>47</v>
      </c>
      <c r="H356" s="19"/>
      <c r="I356" s="18">
        <f t="shared" si="69"/>
        <v>0</v>
      </c>
      <c r="J356" s="103"/>
    </row>
    <row r="357" spans="1:10" ht="27" customHeight="1" x14ac:dyDescent="0.2">
      <c r="A357" s="22" t="s">
        <v>430</v>
      </c>
      <c r="B357" s="22" t="s">
        <v>113</v>
      </c>
      <c r="C357" s="37" t="s">
        <v>437</v>
      </c>
      <c r="D357" s="37" t="s">
        <v>1660</v>
      </c>
      <c r="E357" s="21">
        <f t="shared" si="70"/>
        <v>0.36708860759493667</v>
      </c>
      <c r="F357" s="34">
        <v>79</v>
      </c>
      <c r="G357" s="20">
        <v>50</v>
      </c>
      <c r="H357" s="19"/>
      <c r="I357" s="18">
        <f t="shared" si="69"/>
        <v>0</v>
      </c>
      <c r="J357" s="103"/>
    </row>
    <row r="358" spans="1:10" ht="27" customHeight="1" x14ac:dyDescent="0.2">
      <c r="A358" s="22" t="s">
        <v>1493</v>
      </c>
      <c r="B358" s="22" t="s">
        <v>113</v>
      </c>
      <c r="C358" s="37" t="s">
        <v>147</v>
      </c>
      <c r="D358" s="37" t="s">
        <v>1494</v>
      </c>
      <c r="E358" s="21">
        <v>0.35</v>
      </c>
      <c r="F358" s="34">
        <v>121</v>
      </c>
      <c r="G358" s="20">
        <v>79</v>
      </c>
      <c r="H358" s="19"/>
      <c r="I358" s="18">
        <f t="shared" si="69"/>
        <v>0</v>
      </c>
      <c r="J358" s="103"/>
    </row>
    <row r="359" spans="1:10" ht="27" customHeight="1" x14ac:dyDescent="0.2">
      <c r="A359" s="22" t="s">
        <v>370</v>
      </c>
      <c r="B359" s="22" t="s">
        <v>113</v>
      </c>
      <c r="C359" s="37" t="s">
        <v>147</v>
      </c>
      <c r="D359" s="37" t="s">
        <v>560</v>
      </c>
      <c r="E359" s="21">
        <f t="shared" si="70"/>
        <v>0.33057851239669422</v>
      </c>
      <c r="F359" s="34">
        <v>121</v>
      </c>
      <c r="G359" s="20">
        <v>81</v>
      </c>
      <c r="H359" s="19"/>
      <c r="I359" s="18">
        <f t="shared" si="69"/>
        <v>0</v>
      </c>
      <c r="J359" s="103"/>
    </row>
    <row r="360" spans="1:10" ht="27" customHeight="1" x14ac:dyDescent="0.2">
      <c r="A360" s="22" t="s">
        <v>116</v>
      </c>
      <c r="B360" s="22" t="s">
        <v>113</v>
      </c>
      <c r="C360" s="37" t="s">
        <v>436</v>
      </c>
      <c r="D360" s="37" t="s">
        <v>428</v>
      </c>
      <c r="E360" s="21">
        <f t="shared" si="70"/>
        <v>0.38931297709923662</v>
      </c>
      <c r="F360" s="34">
        <v>131</v>
      </c>
      <c r="G360" s="20">
        <v>80</v>
      </c>
      <c r="H360" s="19"/>
      <c r="I360" s="18">
        <f t="shared" si="69"/>
        <v>0</v>
      </c>
      <c r="J360" s="103"/>
    </row>
    <row r="361" spans="1:10" ht="27" customHeight="1" x14ac:dyDescent="0.2">
      <c r="A361" s="22" t="s">
        <v>433</v>
      </c>
      <c r="B361" s="22" t="s">
        <v>113</v>
      </c>
      <c r="C361" s="37" t="s">
        <v>439</v>
      </c>
      <c r="D361" s="37" t="s">
        <v>434</v>
      </c>
      <c r="E361" s="25">
        <f t="shared" si="70"/>
        <v>0.43999999999999995</v>
      </c>
      <c r="F361" s="34">
        <v>50</v>
      </c>
      <c r="G361" s="20">
        <v>28</v>
      </c>
      <c r="H361" s="19"/>
      <c r="I361" s="18">
        <f t="shared" si="69"/>
        <v>0</v>
      </c>
      <c r="J361" s="103"/>
    </row>
    <row r="362" spans="1:10" ht="32.25" customHeight="1" x14ac:dyDescent="0.2">
      <c r="A362" s="22" t="s">
        <v>432</v>
      </c>
      <c r="B362" s="22" t="s">
        <v>113</v>
      </c>
      <c r="C362" s="37" t="s">
        <v>440</v>
      </c>
      <c r="D362" s="37" t="s">
        <v>438</v>
      </c>
      <c r="E362" s="85">
        <f t="shared" si="70"/>
        <v>0.36</v>
      </c>
      <c r="F362" s="34">
        <v>50</v>
      </c>
      <c r="G362" s="20">
        <v>32</v>
      </c>
      <c r="H362" s="19"/>
      <c r="I362" s="18">
        <f t="shared" si="69"/>
        <v>0</v>
      </c>
      <c r="J362" s="103"/>
    </row>
    <row r="363" spans="1:10" ht="27" customHeight="1" x14ac:dyDescent="0.2">
      <c r="A363" s="22" t="s">
        <v>466</v>
      </c>
      <c r="B363" s="22" t="s">
        <v>113</v>
      </c>
      <c r="C363" s="37" t="s">
        <v>320</v>
      </c>
      <c r="D363" s="37" t="s">
        <v>322</v>
      </c>
      <c r="E363" s="25">
        <f t="shared" si="70"/>
        <v>0.43999999999999995</v>
      </c>
      <c r="F363" s="34">
        <v>50</v>
      </c>
      <c r="G363" s="20">
        <v>28</v>
      </c>
      <c r="H363" s="19"/>
      <c r="I363" s="18">
        <f t="shared" si="69"/>
        <v>0</v>
      </c>
      <c r="J363" s="103"/>
    </row>
    <row r="364" spans="1:10" ht="27" customHeight="1" x14ac:dyDescent="0.2">
      <c r="A364" s="22" t="s">
        <v>379</v>
      </c>
      <c r="B364" s="22" t="s">
        <v>113</v>
      </c>
      <c r="C364" s="37" t="s">
        <v>147</v>
      </c>
      <c r="D364" s="37" t="s">
        <v>561</v>
      </c>
      <c r="E364" s="85">
        <f>1-(G364/F364)</f>
        <v>0.33333333333333337</v>
      </c>
      <c r="F364" s="34">
        <v>117</v>
      </c>
      <c r="G364" s="20">
        <v>78</v>
      </c>
      <c r="H364" s="19"/>
      <c r="I364" s="18">
        <f t="shared" si="69"/>
        <v>0</v>
      </c>
      <c r="J364" s="103"/>
    </row>
    <row r="365" spans="1:10" ht="27" customHeight="1" x14ac:dyDescent="0.2">
      <c r="A365" s="22" t="s">
        <v>371</v>
      </c>
      <c r="B365" s="22" t="s">
        <v>95</v>
      </c>
      <c r="C365" s="37" t="s">
        <v>282</v>
      </c>
      <c r="D365" s="37" t="s">
        <v>144</v>
      </c>
      <c r="E365" s="21">
        <f>1-(G365/F365)</f>
        <v>0.36538461538461542</v>
      </c>
      <c r="F365" s="34">
        <v>52</v>
      </c>
      <c r="G365" s="20">
        <v>33</v>
      </c>
      <c r="H365" s="19"/>
      <c r="I365" s="18">
        <f t="shared" si="69"/>
        <v>0</v>
      </c>
      <c r="J365" s="103"/>
    </row>
    <row r="366" spans="1:10" ht="27" customHeight="1" x14ac:dyDescent="0.2">
      <c r="A366" s="22" t="s">
        <v>870</v>
      </c>
      <c r="B366" s="24" t="s">
        <v>101</v>
      </c>
      <c r="C366" s="37" t="s">
        <v>871</v>
      </c>
      <c r="D366" s="37" t="s">
        <v>872</v>
      </c>
      <c r="E366" s="21">
        <v>0.38461538461538458</v>
      </c>
      <c r="F366" s="34">
        <v>13</v>
      </c>
      <c r="G366" s="20">
        <v>8</v>
      </c>
      <c r="H366" s="19"/>
      <c r="I366" s="18">
        <f t="shared" si="69"/>
        <v>0</v>
      </c>
      <c r="J366" s="103"/>
    </row>
    <row r="367" spans="1:10" ht="27" customHeight="1" x14ac:dyDescent="0.2">
      <c r="A367" s="22" t="s">
        <v>625</v>
      </c>
      <c r="B367" s="22" t="s">
        <v>99</v>
      </c>
      <c r="C367" s="37" t="s">
        <v>734</v>
      </c>
      <c r="D367" s="37" t="s">
        <v>628</v>
      </c>
      <c r="E367" s="21">
        <f>1-(G367/F367)</f>
        <v>0.33999999999999997</v>
      </c>
      <c r="F367" s="34">
        <v>50</v>
      </c>
      <c r="G367" s="20">
        <v>33</v>
      </c>
      <c r="H367" s="19"/>
      <c r="I367" s="18">
        <f t="shared" si="69"/>
        <v>0</v>
      </c>
      <c r="J367" s="103"/>
    </row>
    <row r="368" spans="1:10" ht="27" customHeight="1" x14ac:dyDescent="0.2">
      <c r="A368" s="22" t="s">
        <v>867</v>
      </c>
      <c r="B368" s="22" t="s">
        <v>99</v>
      </c>
      <c r="C368" s="37" t="s">
        <v>868</v>
      </c>
      <c r="D368" s="37" t="s">
        <v>869</v>
      </c>
      <c r="E368" s="21">
        <v>0.31067961165048541</v>
      </c>
      <c r="F368" s="34">
        <v>103</v>
      </c>
      <c r="G368" s="20">
        <v>71</v>
      </c>
      <c r="H368" s="19"/>
      <c r="I368" s="18">
        <f t="shared" si="69"/>
        <v>0</v>
      </c>
      <c r="J368" s="103"/>
    </row>
    <row r="369" spans="1:10" ht="27" customHeight="1" x14ac:dyDescent="0.2">
      <c r="A369" s="22" t="s">
        <v>1734</v>
      </c>
      <c r="B369" s="22" t="s">
        <v>99</v>
      </c>
      <c r="C369" s="37" t="s">
        <v>1735</v>
      </c>
      <c r="D369" s="37" t="s">
        <v>1736</v>
      </c>
      <c r="E369" s="25">
        <v>0.42553191489361697</v>
      </c>
      <c r="F369" s="34">
        <v>47</v>
      </c>
      <c r="G369" s="20">
        <v>27</v>
      </c>
      <c r="H369" s="19"/>
      <c r="I369" s="18">
        <f t="shared" si="69"/>
        <v>0</v>
      </c>
      <c r="J369" s="103"/>
    </row>
    <row r="370" spans="1:10" ht="27" customHeight="1" x14ac:dyDescent="0.2">
      <c r="A370" s="22" t="s">
        <v>626</v>
      </c>
      <c r="B370" s="22" t="s">
        <v>110</v>
      </c>
      <c r="C370" s="37" t="s">
        <v>627</v>
      </c>
      <c r="D370" s="37" t="s">
        <v>629</v>
      </c>
      <c r="E370" s="25">
        <v>0.40446650124069483</v>
      </c>
      <c r="F370" s="34">
        <v>403</v>
      </c>
      <c r="G370" s="20">
        <v>224</v>
      </c>
      <c r="H370" s="19"/>
      <c r="I370" s="18">
        <f t="shared" si="69"/>
        <v>0</v>
      </c>
      <c r="J370" s="103"/>
    </row>
    <row r="371" spans="1:10" ht="15" customHeight="1" x14ac:dyDescent="0.2">
      <c r="A371" s="155" t="s">
        <v>139</v>
      </c>
      <c r="B371" s="156"/>
      <c r="C371" s="156"/>
      <c r="D371" s="156"/>
      <c r="E371" s="156"/>
      <c r="F371" s="156"/>
      <c r="G371" s="156"/>
      <c r="H371" s="156"/>
      <c r="I371" s="157">
        <f t="shared" ref="I371:I383" si="71">G371*H371</f>
        <v>0</v>
      </c>
      <c r="J371" s="103"/>
    </row>
    <row r="372" spans="1:10" ht="27" customHeight="1" x14ac:dyDescent="0.2">
      <c r="A372" s="22" t="s">
        <v>372</v>
      </c>
      <c r="B372" s="22" t="s">
        <v>113</v>
      </c>
      <c r="C372" s="37" t="s">
        <v>143</v>
      </c>
      <c r="D372" s="37" t="s">
        <v>142</v>
      </c>
      <c r="E372" s="21">
        <f t="shared" ref="E372:E381" si="72">1-(G372/F372)</f>
        <v>0.31746031746031744</v>
      </c>
      <c r="F372" s="34">
        <v>63</v>
      </c>
      <c r="G372" s="20">
        <v>43</v>
      </c>
      <c r="H372" s="19"/>
      <c r="I372" s="18">
        <f t="shared" si="71"/>
        <v>0</v>
      </c>
      <c r="J372" s="103"/>
    </row>
    <row r="373" spans="1:10" ht="27" customHeight="1" x14ac:dyDescent="0.2">
      <c r="A373" s="22" t="s">
        <v>373</v>
      </c>
      <c r="B373" s="22" t="s">
        <v>113</v>
      </c>
      <c r="C373" s="37" t="s">
        <v>141</v>
      </c>
      <c r="D373" s="37" t="s">
        <v>140</v>
      </c>
      <c r="E373" s="21">
        <f t="shared" si="72"/>
        <v>0.32402234636871508</v>
      </c>
      <c r="F373" s="34">
        <v>179</v>
      </c>
      <c r="G373" s="20">
        <v>121</v>
      </c>
      <c r="H373" s="19"/>
      <c r="I373" s="18">
        <f t="shared" si="71"/>
        <v>0</v>
      </c>
      <c r="J373" s="103"/>
    </row>
    <row r="374" spans="1:10" ht="27" customHeight="1" x14ac:dyDescent="0.2">
      <c r="A374" s="22" t="s">
        <v>1737</v>
      </c>
      <c r="B374" s="22" t="s">
        <v>1738</v>
      </c>
      <c r="C374" s="37" t="s">
        <v>196</v>
      </c>
      <c r="D374" s="37" t="s">
        <v>1739</v>
      </c>
      <c r="E374" s="25">
        <v>0.47142857142857142</v>
      </c>
      <c r="F374" s="34">
        <v>70</v>
      </c>
      <c r="G374" s="20">
        <v>37</v>
      </c>
      <c r="H374" s="19"/>
      <c r="I374" s="18">
        <f t="shared" si="71"/>
        <v>0</v>
      </c>
      <c r="J374" s="103"/>
    </row>
    <row r="375" spans="1:10" ht="27" customHeight="1" x14ac:dyDescent="0.2">
      <c r="A375" s="22" t="s">
        <v>1740</v>
      </c>
      <c r="B375" s="22" t="s">
        <v>1738</v>
      </c>
      <c r="C375" s="37" t="s">
        <v>1741</v>
      </c>
      <c r="D375" s="37" t="s">
        <v>1739</v>
      </c>
      <c r="E375" s="25">
        <v>0.4337349397590361</v>
      </c>
      <c r="F375" s="34">
        <v>83</v>
      </c>
      <c r="G375" s="20">
        <v>47</v>
      </c>
      <c r="H375" s="19"/>
      <c r="I375" s="18">
        <f t="shared" si="71"/>
        <v>0</v>
      </c>
      <c r="J375" s="103"/>
    </row>
    <row r="376" spans="1:10" ht="27" customHeight="1" x14ac:dyDescent="0.2">
      <c r="A376" s="22" t="s">
        <v>631</v>
      </c>
      <c r="B376" s="22" t="s">
        <v>47</v>
      </c>
      <c r="C376" s="37" t="s">
        <v>632</v>
      </c>
      <c r="D376" s="37" t="s">
        <v>1147</v>
      </c>
      <c r="E376" s="21"/>
      <c r="F376" s="34"/>
      <c r="G376" s="20">
        <v>134</v>
      </c>
      <c r="H376" s="19"/>
      <c r="I376" s="18">
        <f t="shared" si="71"/>
        <v>0</v>
      </c>
      <c r="J376" s="103"/>
    </row>
    <row r="377" spans="1:10" ht="27" customHeight="1" x14ac:dyDescent="0.2">
      <c r="A377" s="22" t="s">
        <v>1507</v>
      </c>
      <c r="B377" s="22" t="s">
        <v>1508</v>
      </c>
      <c r="C377" s="37" t="s">
        <v>1509</v>
      </c>
      <c r="D377" s="37" t="s">
        <v>1510</v>
      </c>
      <c r="E377" s="21">
        <v>0.34</v>
      </c>
      <c r="F377" s="34">
        <v>90</v>
      </c>
      <c r="G377" s="20">
        <v>59</v>
      </c>
      <c r="H377" s="19"/>
      <c r="I377" s="18">
        <f t="shared" si="71"/>
        <v>0</v>
      </c>
      <c r="J377" s="103"/>
    </row>
    <row r="378" spans="1:10" ht="27" customHeight="1" x14ac:dyDescent="0.2">
      <c r="A378" s="22" t="s">
        <v>138</v>
      </c>
      <c r="B378" s="22" t="s">
        <v>119</v>
      </c>
      <c r="C378" s="37" t="s">
        <v>127</v>
      </c>
      <c r="D378" s="37" t="s">
        <v>562</v>
      </c>
      <c r="E378" s="21">
        <f t="shared" si="72"/>
        <v>0.32673267326732669</v>
      </c>
      <c r="F378" s="34">
        <v>101</v>
      </c>
      <c r="G378" s="20">
        <v>68</v>
      </c>
      <c r="H378" s="19"/>
      <c r="I378" s="18">
        <f t="shared" si="71"/>
        <v>0</v>
      </c>
      <c r="J378" s="103"/>
    </row>
    <row r="379" spans="1:10" ht="27" customHeight="1" x14ac:dyDescent="0.2">
      <c r="A379" s="22" t="s">
        <v>637</v>
      </c>
      <c r="B379" s="22" t="s">
        <v>83</v>
      </c>
      <c r="C379" s="37" t="s">
        <v>636</v>
      </c>
      <c r="D379" s="37" t="s">
        <v>639</v>
      </c>
      <c r="E379" s="21">
        <f t="shared" si="72"/>
        <v>0.35251798561151082</v>
      </c>
      <c r="F379" s="34">
        <v>278</v>
      </c>
      <c r="G379" s="20">
        <v>180</v>
      </c>
      <c r="H379" s="19"/>
      <c r="I379" s="18">
        <f t="shared" si="71"/>
        <v>0</v>
      </c>
      <c r="J379" s="103"/>
    </row>
    <row r="380" spans="1:10" ht="27" customHeight="1" x14ac:dyDescent="0.2">
      <c r="A380" s="22" t="s">
        <v>635</v>
      </c>
      <c r="B380" s="22" t="s">
        <v>83</v>
      </c>
      <c r="C380" s="37" t="s">
        <v>636</v>
      </c>
      <c r="D380" s="37" t="s">
        <v>638</v>
      </c>
      <c r="E380" s="21">
        <f t="shared" si="72"/>
        <v>0.35744680851063826</v>
      </c>
      <c r="F380" s="34">
        <v>235</v>
      </c>
      <c r="G380" s="20">
        <v>151</v>
      </c>
      <c r="H380" s="19"/>
      <c r="I380" s="18">
        <f t="shared" si="71"/>
        <v>0</v>
      </c>
      <c r="J380" s="103"/>
    </row>
    <row r="381" spans="1:10" ht="27" customHeight="1" x14ac:dyDescent="0.2">
      <c r="A381" s="22" t="s">
        <v>374</v>
      </c>
      <c r="B381" s="22" t="s">
        <v>99</v>
      </c>
      <c r="C381" s="37" t="s">
        <v>137</v>
      </c>
      <c r="D381" s="37" t="s">
        <v>136</v>
      </c>
      <c r="E381" s="21">
        <f t="shared" si="72"/>
        <v>0.33870967741935487</v>
      </c>
      <c r="F381" s="34">
        <v>62</v>
      </c>
      <c r="G381" s="20">
        <v>41</v>
      </c>
      <c r="H381" s="19"/>
      <c r="I381" s="18">
        <f t="shared" si="71"/>
        <v>0</v>
      </c>
      <c r="J381" s="103"/>
    </row>
    <row r="382" spans="1:10" ht="27" customHeight="1" x14ac:dyDescent="0.2">
      <c r="A382" s="22" t="s">
        <v>876</v>
      </c>
      <c r="B382" s="22" t="s">
        <v>110</v>
      </c>
      <c r="C382" s="37" t="s">
        <v>135</v>
      </c>
      <c r="D382" s="67" t="s">
        <v>877</v>
      </c>
      <c r="E382" s="21">
        <v>0.36290322580645162</v>
      </c>
      <c r="F382" s="34">
        <v>124</v>
      </c>
      <c r="G382" s="20">
        <v>79</v>
      </c>
      <c r="H382" s="19"/>
      <c r="I382" s="18">
        <f t="shared" si="71"/>
        <v>0</v>
      </c>
      <c r="J382" s="103"/>
    </row>
    <row r="383" spans="1:10" ht="27" customHeight="1" x14ac:dyDescent="0.2">
      <c r="A383" s="66" t="s">
        <v>357</v>
      </c>
      <c r="B383" s="66" t="s">
        <v>110</v>
      </c>
      <c r="C383" s="67" t="s">
        <v>135</v>
      </c>
      <c r="D383" s="67" t="s">
        <v>563</v>
      </c>
      <c r="E383" s="68">
        <f>1-(G383/F383)</f>
        <v>0.36</v>
      </c>
      <c r="F383" s="69">
        <v>150</v>
      </c>
      <c r="G383" s="70">
        <v>96</v>
      </c>
      <c r="H383" s="71"/>
      <c r="I383" s="18">
        <f t="shared" si="71"/>
        <v>0</v>
      </c>
      <c r="J383" s="103"/>
    </row>
    <row r="384" spans="1:10" ht="35.25" thickBot="1" x14ac:dyDescent="0.3">
      <c r="A384" s="78" t="s">
        <v>33</v>
      </c>
      <c r="B384" s="31" t="s">
        <v>32</v>
      </c>
      <c r="C384" s="109"/>
      <c r="D384" s="30"/>
      <c r="E384" s="29" t="s">
        <v>31</v>
      </c>
      <c r="F384" s="28" t="s">
        <v>30</v>
      </c>
      <c r="G384" s="55" t="s">
        <v>29</v>
      </c>
      <c r="H384" s="27" t="s">
        <v>28</v>
      </c>
      <c r="I384" s="27" t="s">
        <v>27</v>
      </c>
      <c r="J384" s="103"/>
    </row>
    <row r="385" spans="1:10" ht="21.95" customHeight="1" thickBot="1" x14ac:dyDescent="0.25">
      <c r="A385" s="179" t="s">
        <v>583</v>
      </c>
      <c r="B385" s="180"/>
      <c r="C385" s="180"/>
      <c r="D385" s="180"/>
      <c r="E385" s="180"/>
      <c r="F385" s="180"/>
      <c r="G385" s="180"/>
      <c r="H385" s="180"/>
      <c r="I385" s="181"/>
      <c r="J385" s="103"/>
    </row>
    <row r="386" spans="1:10" ht="15" customHeight="1" x14ac:dyDescent="0.2">
      <c r="A386" s="155" t="s">
        <v>300</v>
      </c>
      <c r="B386" s="156"/>
      <c r="C386" s="156"/>
      <c r="D386" s="156"/>
      <c r="E386" s="156"/>
      <c r="F386" s="156"/>
      <c r="G386" s="156"/>
      <c r="H386" s="156"/>
      <c r="I386" s="157"/>
      <c r="J386" s="103"/>
    </row>
    <row r="387" spans="1:10" ht="27" customHeight="1" x14ac:dyDescent="0.2">
      <c r="A387" s="22" t="s">
        <v>375</v>
      </c>
      <c r="B387" s="22" t="s">
        <v>113</v>
      </c>
      <c r="C387" s="37" t="s">
        <v>134</v>
      </c>
      <c r="D387" s="37" t="s">
        <v>564</v>
      </c>
      <c r="E387" s="21">
        <f t="shared" ref="E387:E390" si="73">1-(G387/F387)</f>
        <v>0.31707317073170727</v>
      </c>
      <c r="F387" s="34">
        <v>82</v>
      </c>
      <c r="G387" s="20">
        <v>56</v>
      </c>
      <c r="H387" s="19"/>
      <c r="I387" s="18">
        <f t="shared" ref="I387:I433" si="74">G387*H387</f>
        <v>0</v>
      </c>
      <c r="J387" s="103"/>
    </row>
    <row r="388" spans="1:10" ht="27" customHeight="1" x14ac:dyDescent="0.2">
      <c r="A388" s="22" t="s">
        <v>376</v>
      </c>
      <c r="B388" s="22" t="s">
        <v>113</v>
      </c>
      <c r="C388" s="37" t="s">
        <v>133</v>
      </c>
      <c r="D388" s="37" t="s">
        <v>132</v>
      </c>
      <c r="E388" s="21">
        <f t="shared" si="73"/>
        <v>0.31372549019607843</v>
      </c>
      <c r="F388" s="34">
        <v>51</v>
      </c>
      <c r="G388" s="20">
        <v>35</v>
      </c>
      <c r="H388" s="19"/>
      <c r="I388" s="18">
        <f t="shared" si="74"/>
        <v>0</v>
      </c>
      <c r="J388" s="103"/>
    </row>
    <row r="389" spans="1:10" ht="27" customHeight="1" x14ac:dyDescent="0.2">
      <c r="A389" s="22" t="s">
        <v>377</v>
      </c>
      <c r="B389" s="22" t="s">
        <v>113</v>
      </c>
      <c r="C389" s="37" t="s">
        <v>131</v>
      </c>
      <c r="D389" s="37" t="s">
        <v>130</v>
      </c>
      <c r="E389" s="21">
        <f t="shared" si="73"/>
        <v>0.32307692307692304</v>
      </c>
      <c r="F389" s="34">
        <v>65</v>
      </c>
      <c r="G389" s="20">
        <v>44</v>
      </c>
      <c r="H389" s="19"/>
      <c r="I389" s="18">
        <f t="shared" si="74"/>
        <v>0</v>
      </c>
      <c r="J389" s="103"/>
    </row>
    <row r="390" spans="1:10" ht="27" customHeight="1" x14ac:dyDescent="0.2">
      <c r="A390" s="22" t="s">
        <v>378</v>
      </c>
      <c r="B390" s="22" t="s">
        <v>113</v>
      </c>
      <c r="C390" s="37" t="s">
        <v>129</v>
      </c>
      <c r="D390" s="37" t="s">
        <v>565</v>
      </c>
      <c r="E390" s="21">
        <f t="shared" si="73"/>
        <v>0.31707317073170727</v>
      </c>
      <c r="F390" s="34">
        <v>82</v>
      </c>
      <c r="G390" s="20">
        <v>56</v>
      </c>
      <c r="H390" s="19"/>
      <c r="I390" s="18">
        <f t="shared" si="74"/>
        <v>0</v>
      </c>
      <c r="J390" s="103"/>
    </row>
    <row r="391" spans="1:10" ht="27" customHeight="1" x14ac:dyDescent="0.2">
      <c r="A391" s="22" t="s">
        <v>185</v>
      </c>
      <c r="B391" s="22" t="s">
        <v>99</v>
      </c>
      <c r="C391" s="37" t="s">
        <v>283</v>
      </c>
      <c r="D391" s="37" t="s">
        <v>566</v>
      </c>
      <c r="E391" s="25">
        <f>1-(G391/F391)</f>
        <v>0.45161290322580649</v>
      </c>
      <c r="F391" s="34">
        <v>62</v>
      </c>
      <c r="G391" s="20">
        <v>34</v>
      </c>
      <c r="H391" s="19"/>
      <c r="I391" s="18">
        <f t="shared" si="74"/>
        <v>0</v>
      </c>
      <c r="J391" s="103"/>
    </row>
    <row r="392" spans="1:10" ht="27" customHeight="1" x14ac:dyDescent="0.2">
      <c r="A392" s="22" t="s">
        <v>126</v>
      </c>
      <c r="B392" s="22" t="s">
        <v>102</v>
      </c>
      <c r="C392" s="37" t="s">
        <v>125</v>
      </c>
      <c r="D392" s="37" t="s">
        <v>319</v>
      </c>
      <c r="E392" s="21">
        <f>1-(G392/F392)</f>
        <v>0.26470588235294112</v>
      </c>
      <c r="F392" s="34">
        <v>34</v>
      </c>
      <c r="G392" s="20">
        <v>25</v>
      </c>
      <c r="H392" s="19"/>
      <c r="I392" s="18">
        <f t="shared" si="74"/>
        <v>0</v>
      </c>
      <c r="J392" s="103"/>
    </row>
    <row r="393" spans="1:10" ht="15" customHeight="1" x14ac:dyDescent="0.2">
      <c r="A393" s="87" t="s">
        <v>120</v>
      </c>
      <c r="B393" s="88"/>
      <c r="C393" s="88"/>
      <c r="D393" s="88"/>
      <c r="E393" s="88"/>
      <c r="F393" s="88"/>
      <c r="G393" s="88"/>
      <c r="H393" s="88"/>
      <c r="I393" s="89"/>
      <c r="J393" s="103"/>
    </row>
    <row r="394" spans="1:10" ht="27" customHeight="1" x14ac:dyDescent="0.2">
      <c r="A394" s="22" t="s">
        <v>1511</v>
      </c>
      <c r="B394" s="22" t="s">
        <v>113</v>
      </c>
      <c r="C394" s="37" t="s">
        <v>1512</v>
      </c>
      <c r="D394" s="37" t="s">
        <v>1513</v>
      </c>
      <c r="E394" s="25">
        <v>0.41</v>
      </c>
      <c r="F394" s="34">
        <v>58</v>
      </c>
      <c r="G394" s="20">
        <v>34</v>
      </c>
      <c r="H394" s="19"/>
      <c r="I394" s="18">
        <f t="shared" si="74"/>
        <v>0</v>
      </c>
      <c r="J394" s="103"/>
    </row>
    <row r="395" spans="1:10" ht="27" customHeight="1" x14ac:dyDescent="0.2">
      <c r="A395" s="22" t="s">
        <v>115</v>
      </c>
      <c r="B395" s="22" t="s">
        <v>113</v>
      </c>
      <c r="C395" s="37" t="s">
        <v>122</v>
      </c>
      <c r="D395" s="37" t="s">
        <v>121</v>
      </c>
      <c r="E395" s="21">
        <f t="shared" ref="E395:E396" si="75">1-(G395/F395)</f>
        <v>0.34615384615384615</v>
      </c>
      <c r="F395" s="34">
        <v>26</v>
      </c>
      <c r="G395" s="20">
        <v>17</v>
      </c>
      <c r="H395" s="19"/>
      <c r="I395" s="18">
        <f t="shared" si="74"/>
        <v>0</v>
      </c>
      <c r="J395" s="103"/>
    </row>
    <row r="396" spans="1:10" ht="27" customHeight="1" x14ac:dyDescent="0.2">
      <c r="A396" s="22" t="s">
        <v>380</v>
      </c>
      <c r="B396" s="22" t="s">
        <v>113</v>
      </c>
      <c r="C396" s="37" t="s">
        <v>123</v>
      </c>
      <c r="D396" s="37" t="s">
        <v>567</v>
      </c>
      <c r="E396" s="21">
        <f t="shared" si="75"/>
        <v>0.32608695652173914</v>
      </c>
      <c r="F396" s="34">
        <v>46</v>
      </c>
      <c r="G396" s="20">
        <v>31</v>
      </c>
      <c r="H396" s="19"/>
      <c r="I396" s="18">
        <f t="shared" si="74"/>
        <v>0</v>
      </c>
      <c r="J396" s="103"/>
    </row>
    <row r="397" spans="1:10" ht="27" customHeight="1" x14ac:dyDescent="0.2">
      <c r="A397" s="22" t="s">
        <v>881</v>
      </c>
      <c r="B397" s="22" t="s">
        <v>803</v>
      </c>
      <c r="C397" s="37" t="s">
        <v>884</v>
      </c>
      <c r="D397" s="37" t="s">
        <v>885</v>
      </c>
      <c r="E397" s="21">
        <v>0.38235294117647056</v>
      </c>
      <c r="F397" s="34">
        <v>34</v>
      </c>
      <c r="G397" s="20">
        <v>21</v>
      </c>
      <c r="H397" s="19"/>
      <c r="I397" s="18">
        <f t="shared" si="74"/>
        <v>0</v>
      </c>
      <c r="J397" s="103"/>
    </row>
    <row r="398" spans="1:10" ht="27" customHeight="1" x14ac:dyDescent="0.2">
      <c r="A398" s="22" t="s">
        <v>882</v>
      </c>
      <c r="B398" s="22" t="s">
        <v>803</v>
      </c>
      <c r="C398" s="37" t="s">
        <v>884</v>
      </c>
      <c r="D398" s="37" t="s">
        <v>886</v>
      </c>
      <c r="E398" s="21">
        <v>0.375</v>
      </c>
      <c r="F398" s="34">
        <v>32</v>
      </c>
      <c r="G398" s="20">
        <v>20</v>
      </c>
      <c r="H398" s="19"/>
      <c r="I398" s="18">
        <f t="shared" si="74"/>
        <v>0</v>
      </c>
      <c r="J398" s="103"/>
    </row>
    <row r="399" spans="1:10" ht="27" customHeight="1" x14ac:dyDescent="0.2">
      <c r="A399" s="22" t="s">
        <v>883</v>
      </c>
      <c r="B399" s="22" t="s">
        <v>803</v>
      </c>
      <c r="C399" s="37" t="s">
        <v>887</v>
      </c>
      <c r="D399" s="37" t="s">
        <v>888</v>
      </c>
      <c r="E399" s="21">
        <v>0.38235294117647056</v>
      </c>
      <c r="F399" s="34">
        <v>34</v>
      </c>
      <c r="G399" s="20">
        <v>21</v>
      </c>
      <c r="H399" s="19"/>
      <c r="I399" s="18">
        <f t="shared" si="74"/>
        <v>0</v>
      </c>
      <c r="J399" s="103"/>
    </row>
    <row r="400" spans="1:10" ht="27" customHeight="1" x14ac:dyDescent="0.2">
      <c r="A400" s="22" t="s">
        <v>381</v>
      </c>
      <c r="B400" s="22" t="s">
        <v>118</v>
      </c>
      <c r="C400" s="37" t="s">
        <v>117</v>
      </c>
      <c r="D400" s="37" t="s">
        <v>568</v>
      </c>
      <c r="E400" s="21">
        <f t="shared" ref="E400" si="76">1-(G400/F400)</f>
        <v>0.37735849056603776</v>
      </c>
      <c r="F400" s="34">
        <v>53</v>
      </c>
      <c r="G400" s="20">
        <v>33</v>
      </c>
      <c r="H400" s="19"/>
      <c r="I400" s="18">
        <f t="shared" si="74"/>
        <v>0</v>
      </c>
      <c r="J400" s="103"/>
    </row>
    <row r="401" spans="1:10" ht="27" customHeight="1" x14ac:dyDescent="0.2">
      <c r="A401" s="22" t="s">
        <v>878</v>
      </c>
      <c r="B401" s="24" t="s">
        <v>101</v>
      </c>
      <c r="C401" s="37" t="s">
        <v>879</v>
      </c>
      <c r="D401" s="37" t="s">
        <v>880</v>
      </c>
      <c r="E401" s="21">
        <v>0.38461538461538458</v>
      </c>
      <c r="F401" s="34">
        <v>13</v>
      </c>
      <c r="G401" s="20">
        <v>8</v>
      </c>
      <c r="H401" s="19"/>
      <c r="I401" s="18">
        <f t="shared" si="74"/>
        <v>0</v>
      </c>
      <c r="J401" s="103"/>
    </row>
    <row r="402" spans="1:10" ht="27" customHeight="1" x14ac:dyDescent="0.2">
      <c r="A402" s="22" t="s">
        <v>284</v>
      </c>
      <c r="B402" s="22" t="s">
        <v>277</v>
      </c>
      <c r="C402" s="37" t="s">
        <v>285</v>
      </c>
      <c r="D402" s="37" t="s">
        <v>569</v>
      </c>
      <c r="E402" s="21">
        <f t="shared" ref="E402:E403" si="77">1-(G402/F402)</f>
        <v>0.25806451612903225</v>
      </c>
      <c r="F402" s="34">
        <v>31</v>
      </c>
      <c r="G402" s="20">
        <v>23</v>
      </c>
      <c r="H402" s="19"/>
      <c r="I402" s="18">
        <f t="shared" si="74"/>
        <v>0</v>
      </c>
      <c r="J402" s="103"/>
    </row>
    <row r="403" spans="1:10" ht="27" customHeight="1" x14ac:dyDescent="0.2">
      <c r="A403" s="22" t="s">
        <v>642</v>
      </c>
      <c r="B403" s="22" t="s">
        <v>100</v>
      </c>
      <c r="C403" s="37" t="s">
        <v>643</v>
      </c>
      <c r="D403" s="37" t="s">
        <v>644</v>
      </c>
      <c r="E403" s="21">
        <f t="shared" si="77"/>
        <v>0.31578947368421051</v>
      </c>
      <c r="F403" s="34">
        <v>38</v>
      </c>
      <c r="G403" s="20">
        <v>26</v>
      </c>
      <c r="H403" s="19"/>
      <c r="I403" s="18">
        <f t="shared" si="74"/>
        <v>0</v>
      </c>
      <c r="J403" s="103"/>
    </row>
    <row r="404" spans="1:10" ht="15.75" customHeight="1" x14ac:dyDescent="0.2">
      <c r="A404" s="90" t="s">
        <v>1255</v>
      </c>
      <c r="B404" s="88"/>
      <c r="C404" s="88"/>
      <c r="D404" s="88"/>
      <c r="E404" s="88"/>
      <c r="F404" s="88"/>
      <c r="G404" s="88"/>
      <c r="H404" s="88"/>
      <c r="I404" s="89"/>
      <c r="J404" s="103"/>
    </row>
    <row r="405" spans="1:10" ht="27" customHeight="1" x14ac:dyDescent="0.2">
      <c r="A405" s="22" t="s">
        <v>802</v>
      </c>
      <c r="B405" s="22" t="s">
        <v>803</v>
      </c>
      <c r="C405" s="37" t="s">
        <v>825</v>
      </c>
      <c r="D405" s="37" t="s">
        <v>826</v>
      </c>
      <c r="E405" s="21">
        <v>0.38235294117647056</v>
      </c>
      <c r="F405" s="34">
        <v>34</v>
      </c>
      <c r="G405" s="20">
        <v>21</v>
      </c>
      <c r="H405" s="19"/>
      <c r="I405" s="72">
        <f>G405*H405</f>
        <v>0</v>
      </c>
      <c r="J405" s="103"/>
    </row>
    <row r="406" spans="1:10" ht="27" customHeight="1" x14ac:dyDescent="0.2">
      <c r="A406" s="22" t="s">
        <v>810</v>
      </c>
      <c r="B406" s="22" t="s">
        <v>803</v>
      </c>
      <c r="C406" s="37" t="s">
        <v>827</v>
      </c>
      <c r="D406" s="37" t="s">
        <v>826</v>
      </c>
      <c r="E406" s="21">
        <v>0.38235294117647056</v>
      </c>
      <c r="F406" s="34">
        <v>34</v>
      </c>
      <c r="G406" s="20">
        <v>21</v>
      </c>
      <c r="H406" s="19"/>
      <c r="I406" s="72">
        <f t="shared" ref="I406:I417" si="78">G406*H406</f>
        <v>0</v>
      </c>
      <c r="J406" s="103"/>
    </row>
    <row r="407" spans="1:10" ht="27" customHeight="1" x14ac:dyDescent="0.2">
      <c r="A407" s="22" t="s">
        <v>811</v>
      </c>
      <c r="B407" s="22" t="s">
        <v>803</v>
      </c>
      <c r="C407" s="37" t="s">
        <v>818</v>
      </c>
      <c r="D407" s="37" t="s">
        <v>819</v>
      </c>
      <c r="E407" s="21">
        <v>0.38235294117647056</v>
      </c>
      <c r="F407" s="34">
        <v>32</v>
      </c>
      <c r="G407" s="20">
        <v>20</v>
      </c>
      <c r="H407" s="19"/>
      <c r="I407" s="72">
        <f t="shared" si="78"/>
        <v>0</v>
      </c>
      <c r="J407" s="103"/>
    </row>
    <row r="408" spans="1:10" ht="27" customHeight="1" x14ac:dyDescent="0.2">
      <c r="A408" s="22" t="s">
        <v>812</v>
      </c>
      <c r="B408" s="22" t="s">
        <v>803</v>
      </c>
      <c r="C408" s="37" t="s">
        <v>818</v>
      </c>
      <c r="D408" s="37" t="s">
        <v>820</v>
      </c>
      <c r="E408" s="21">
        <v>0.38235294117647056</v>
      </c>
      <c r="F408" s="34">
        <v>32</v>
      </c>
      <c r="G408" s="20">
        <v>20</v>
      </c>
      <c r="H408" s="19"/>
      <c r="I408" s="72">
        <f t="shared" si="78"/>
        <v>0</v>
      </c>
      <c r="J408" s="103"/>
    </row>
    <row r="409" spans="1:10" ht="27" customHeight="1" x14ac:dyDescent="0.2">
      <c r="A409" s="22" t="s">
        <v>813</v>
      </c>
      <c r="B409" s="22" t="s">
        <v>803</v>
      </c>
      <c r="C409" s="37" t="s">
        <v>818</v>
      </c>
      <c r="D409" s="37" t="s">
        <v>821</v>
      </c>
      <c r="E409" s="21">
        <v>0.38235294117647056</v>
      </c>
      <c r="F409" s="34">
        <v>32</v>
      </c>
      <c r="G409" s="20">
        <v>20</v>
      </c>
      <c r="H409" s="19"/>
      <c r="I409" s="72">
        <f t="shared" si="78"/>
        <v>0</v>
      </c>
      <c r="J409" s="103"/>
    </row>
    <row r="410" spans="1:10" ht="27" customHeight="1" x14ac:dyDescent="0.2">
      <c r="A410" s="22" t="s">
        <v>814</v>
      </c>
      <c r="B410" s="22" t="s">
        <v>803</v>
      </c>
      <c r="C410" s="37" t="s">
        <v>818</v>
      </c>
      <c r="D410" s="37" t="s">
        <v>822</v>
      </c>
      <c r="E410" s="21">
        <v>0.38235294117647056</v>
      </c>
      <c r="F410" s="34">
        <v>32</v>
      </c>
      <c r="G410" s="20">
        <v>20</v>
      </c>
      <c r="H410" s="19"/>
      <c r="I410" s="72">
        <f t="shared" si="78"/>
        <v>0</v>
      </c>
      <c r="J410" s="103"/>
    </row>
    <row r="411" spans="1:10" ht="27" customHeight="1" x14ac:dyDescent="0.2">
      <c r="A411" s="22" t="s">
        <v>815</v>
      </c>
      <c r="B411" s="22" t="s">
        <v>803</v>
      </c>
      <c r="C411" s="37" t="s">
        <v>818</v>
      </c>
      <c r="D411" s="37" t="s">
        <v>823</v>
      </c>
      <c r="E411" s="21">
        <v>0.38235294117647056</v>
      </c>
      <c r="F411" s="34">
        <v>32</v>
      </c>
      <c r="G411" s="20">
        <v>20</v>
      </c>
      <c r="H411" s="19"/>
      <c r="I411" s="72">
        <f t="shared" si="78"/>
        <v>0</v>
      </c>
      <c r="J411" s="103"/>
    </row>
    <row r="412" spans="1:10" ht="27" customHeight="1" x14ac:dyDescent="0.2">
      <c r="A412" s="22" t="s">
        <v>816</v>
      </c>
      <c r="B412" s="22" t="s">
        <v>803</v>
      </c>
      <c r="C412" s="37" t="s">
        <v>818</v>
      </c>
      <c r="D412" s="37" t="s">
        <v>1140</v>
      </c>
      <c r="E412" s="21">
        <v>0.38235294117647056</v>
      </c>
      <c r="F412" s="34">
        <v>32</v>
      </c>
      <c r="G412" s="20">
        <v>20</v>
      </c>
      <c r="H412" s="19"/>
      <c r="I412" s="72">
        <f t="shared" si="78"/>
        <v>0</v>
      </c>
      <c r="J412" s="103"/>
    </row>
    <row r="413" spans="1:10" ht="27" customHeight="1" x14ac:dyDescent="0.2">
      <c r="A413" s="22" t="s">
        <v>817</v>
      </c>
      <c r="B413" s="22" t="s">
        <v>803</v>
      </c>
      <c r="C413" s="37" t="s">
        <v>818</v>
      </c>
      <c r="D413" s="37" t="s">
        <v>824</v>
      </c>
      <c r="E413" s="21">
        <v>0.38235294117647056</v>
      </c>
      <c r="F413" s="34">
        <v>34</v>
      </c>
      <c r="G413" s="20">
        <v>21</v>
      </c>
      <c r="H413" s="19"/>
      <c r="I413" s="72">
        <f t="shared" si="78"/>
        <v>0</v>
      </c>
      <c r="J413" s="103"/>
    </row>
    <row r="414" spans="1:10" ht="27" customHeight="1" x14ac:dyDescent="0.2">
      <c r="A414" s="22" t="s">
        <v>804</v>
      </c>
      <c r="B414" s="22" t="s">
        <v>803</v>
      </c>
      <c r="C414" s="37" t="s">
        <v>828</v>
      </c>
      <c r="D414" s="37" t="s">
        <v>829</v>
      </c>
      <c r="E414" s="21">
        <v>0.38235294117647056</v>
      </c>
      <c r="F414" s="34">
        <v>32</v>
      </c>
      <c r="G414" s="20">
        <v>20</v>
      </c>
      <c r="H414" s="19"/>
      <c r="I414" s="72">
        <f t="shared" si="78"/>
        <v>0</v>
      </c>
      <c r="J414" s="103"/>
    </row>
    <row r="415" spans="1:10" ht="27" customHeight="1" x14ac:dyDescent="0.2">
      <c r="A415" s="22" t="s">
        <v>805</v>
      </c>
      <c r="B415" s="22" t="s">
        <v>803</v>
      </c>
      <c r="C415" s="37" t="s">
        <v>834</v>
      </c>
      <c r="D415" s="37" t="s">
        <v>832</v>
      </c>
      <c r="E415" s="21">
        <v>0.39473684210526316</v>
      </c>
      <c r="F415" s="34">
        <v>38</v>
      </c>
      <c r="G415" s="20">
        <v>23</v>
      </c>
      <c r="H415" s="19"/>
      <c r="I415" s="72">
        <f t="shared" si="78"/>
        <v>0</v>
      </c>
      <c r="J415" s="103"/>
    </row>
    <row r="416" spans="1:10" ht="27" customHeight="1" x14ac:dyDescent="0.2">
      <c r="A416" s="22" t="s">
        <v>806</v>
      </c>
      <c r="B416" s="22" t="s">
        <v>803</v>
      </c>
      <c r="C416" s="37" t="s">
        <v>834</v>
      </c>
      <c r="D416" s="37" t="s">
        <v>833</v>
      </c>
      <c r="E416" s="21">
        <v>0.39473684210526316</v>
      </c>
      <c r="F416" s="34">
        <v>38</v>
      </c>
      <c r="G416" s="20">
        <v>23</v>
      </c>
      <c r="H416" s="19"/>
      <c r="I416" s="72">
        <f t="shared" si="78"/>
        <v>0</v>
      </c>
      <c r="J416" s="103"/>
    </row>
    <row r="417" spans="1:10" ht="27" customHeight="1" x14ac:dyDescent="0.2">
      <c r="A417" s="22" t="s">
        <v>807</v>
      </c>
      <c r="B417" s="22" t="s">
        <v>803</v>
      </c>
      <c r="C417" s="37" t="s">
        <v>830</v>
      </c>
      <c r="D417" s="37" t="s">
        <v>1658</v>
      </c>
      <c r="E417" s="21">
        <v>0.3571428571428571</v>
      </c>
      <c r="F417" s="34">
        <v>14</v>
      </c>
      <c r="G417" s="20">
        <v>9</v>
      </c>
      <c r="H417" s="19"/>
      <c r="I417" s="72">
        <f t="shared" si="78"/>
        <v>0</v>
      </c>
      <c r="J417" s="103"/>
    </row>
    <row r="418" spans="1:10" s="77" customFormat="1" ht="15" customHeight="1" x14ac:dyDescent="0.2">
      <c r="A418" s="149" t="s">
        <v>114</v>
      </c>
      <c r="B418" s="150"/>
      <c r="C418" s="150"/>
      <c r="D418" s="150"/>
      <c r="E418" s="150"/>
      <c r="F418" s="150"/>
      <c r="G418" s="150"/>
      <c r="H418" s="150"/>
      <c r="I418" s="151"/>
      <c r="J418" s="103"/>
    </row>
    <row r="419" spans="1:10" ht="27" customHeight="1" x14ac:dyDescent="0.2">
      <c r="A419" s="22" t="s">
        <v>893</v>
      </c>
      <c r="B419" s="22" t="s">
        <v>113</v>
      </c>
      <c r="C419" s="37" t="s">
        <v>894</v>
      </c>
      <c r="D419" s="37" t="s">
        <v>895</v>
      </c>
      <c r="E419" s="21">
        <v>0.37931034482758619</v>
      </c>
      <c r="F419" s="34">
        <v>29</v>
      </c>
      <c r="G419" s="20">
        <v>18</v>
      </c>
      <c r="H419" s="19"/>
      <c r="I419" s="18">
        <f t="shared" si="74"/>
        <v>0</v>
      </c>
      <c r="J419" s="103"/>
    </row>
    <row r="420" spans="1:10" ht="28.5" x14ac:dyDescent="0.2">
      <c r="A420" s="22" t="s">
        <v>1742</v>
      </c>
      <c r="B420" s="22" t="s">
        <v>113</v>
      </c>
      <c r="C420" s="37" t="s">
        <v>1744</v>
      </c>
      <c r="D420" s="37" t="s">
        <v>1745</v>
      </c>
      <c r="E420" s="21">
        <v>0.2592592592592593</v>
      </c>
      <c r="F420" s="34">
        <v>54</v>
      </c>
      <c r="G420" s="20">
        <v>40</v>
      </c>
      <c r="H420" s="19"/>
      <c r="I420" s="18">
        <f t="shared" si="74"/>
        <v>0</v>
      </c>
      <c r="J420" s="103"/>
    </row>
    <row r="421" spans="1:10" ht="28.5" x14ac:dyDescent="0.2">
      <c r="A421" s="22" t="s">
        <v>1514</v>
      </c>
      <c r="B421" s="22" t="s">
        <v>113</v>
      </c>
      <c r="C421" s="37" t="s">
        <v>1515</v>
      </c>
      <c r="D421" s="37" t="s">
        <v>1743</v>
      </c>
      <c r="E421" s="21">
        <v>0.26</v>
      </c>
      <c r="F421" s="34">
        <v>58</v>
      </c>
      <c r="G421" s="20">
        <v>43</v>
      </c>
      <c r="H421" s="19"/>
      <c r="I421" s="18">
        <f t="shared" si="74"/>
        <v>0</v>
      </c>
      <c r="J421" s="103"/>
    </row>
    <row r="422" spans="1:10" ht="28.5" x14ac:dyDescent="0.2">
      <c r="A422" s="22" t="s">
        <v>1516</v>
      </c>
      <c r="B422" s="22" t="s">
        <v>1517</v>
      </c>
      <c r="C422" s="37" t="s">
        <v>1520</v>
      </c>
      <c r="D422" s="37" t="s">
        <v>1521</v>
      </c>
      <c r="E422" s="25">
        <f>1-(G422/F422)</f>
        <v>0.42000000000000004</v>
      </c>
      <c r="F422" s="34">
        <v>50</v>
      </c>
      <c r="G422" s="20">
        <v>29</v>
      </c>
      <c r="H422" s="19"/>
      <c r="I422" s="18">
        <f t="shared" si="74"/>
        <v>0</v>
      </c>
      <c r="J422" s="103"/>
    </row>
    <row r="423" spans="1:10" ht="27" customHeight="1" x14ac:dyDescent="0.2">
      <c r="A423" s="22" t="s">
        <v>1519</v>
      </c>
      <c r="B423" s="22" t="s">
        <v>1202</v>
      </c>
      <c r="C423" s="37" t="s">
        <v>480</v>
      </c>
      <c r="D423" s="37" t="s">
        <v>1522</v>
      </c>
      <c r="E423" s="23">
        <f>1-(G423/F423)</f>
        <v>0.5</v>
      </c>
      <c r="F423" s="34">
        <v>54</v>
      </c>
      <c r="G423" s="20">
        <v>27</v>
      </c>
      <c r="H423" s="19"/>
      <c r="I423" s="18">
        <f t="shared" si="74"/>
        <v>0</v>
      </c>
      <c r="J423" s="103"/>
    </row>
    <row r="424" spans="1:10" ht="27" customHeight="1" x14ac:dyDescent="0.2">
      <c r="A424" s="22" t="s">
        <v>1518</v>
      </c>
      <c r="B424" s="22" t="s">
        <v>1202</v>
      </c>
      <c r="C424" s="37" t="s">
        <v>480</v>
      </c>
      <c r="D424" s="37" t="s">
        <v>577</v>
      </c>
      <c r="E424" s="25">
        <f>1-(G424/F424)</f>
        <v>0.48484848484848486</v>
      </c>
      <c r="F424" s="34">
        <v>33</v>
      </c>
      <c r="G424" s="20">
        <v>17</v>
      </c>
      <c r="H424" s="19"/>
      <c r="I424" s="18">
        <f t="shared" si="74"/>
        <v>0</v>
      </c>
      <c r="J424" s="103"/>
    </row>
    <row r="425" spans="1:10" ht="27" customHeight="1" x14ac:dyDescent="0.2">
      <c r="A425" s="22" t="s">
        <v>889</v>
      </c>
      <c r="B425" s="24" t="s">
        <v>101</v>
      </c>
      <c r="C425" s="37" t="s">
        <v>890</v>
      </c>
      <c r="D425" s="37" t="s">
        <v>896</v>
      </c>
      <c r="E425" s="25">
        <v>0.41666666666666663</v>
      </c>
      <c r="F425" s="34">
        <v>12</v>
      </c>
      <c r="G425" s="20">
        <v>7</v>
      </c>
      <c r="H425" s="19"/>
      <c r="I425" s="18">
        <f t="shared" si="74"/>
        <v>0</v>
      </c>
      <c r="J425" s="103"/>
    </row>
    <row r="426" spans="1:10" ht="31.5" customHeight="1" x14ac:dyDescent="0.2">
      <c r="A426" s="22" t="s">
        <v>891</v>
      </c>
      <c r="B426" s="24" t="s">
        <v>101</v>
      </c>
      <c r="C426" s="37" t="s">
        <v>892</v>
      </c>
      <c r="D426" s="37" t="s">
        <v>897</v>
      </c>
      <c r="E426" s="21">
        <v>0.38775510204081631</v>
      </c>
      <c r="F426" s="34">
        <v>49</v>
      </c>
      <c r="G426" s="20">
        <v>30</v>
      </c>
      <c r="H426" s="19"/>
      <c r="I426" s="18">
        <f t="shared" si="74"/>
        <v>0</v>
      </c>
      <c r="J426" s="103"/>
    </row>
    <row r="427" spans="1:10" ht="29.45" customHeight="1" x14ac:dyDescent="0.2">
      <c r="A427" s="22" t="s">
        <v>553</v>
      </c>
      <c r="B427" s="22" t="s">
        <v>550</v>
      </c>
      <c r="C427" s="37" t="s">
        <v>650</v>
      </c>
      <c r="D427" s="37" t="s">
        <v>570</v>
      </c>
      <c r="E427" s="21">
        <v>0.31428571428571428</v>
      </c>
      <c r="F427" s="34">
        <v>35</v>
      </c>
      <c r="G427" s="20">
        <v>24</v>
      </c>
      <c r="H427" s="19"/>
      <c r="I427" s="18">
        <f t="shared" si="74"/>
        <v>0</v>
      </c>
      <c r="J427" s="103"/>
    </row>
    <row r="428" spans="1:10" ht="29.45" customHeight="1" x14ac:dyDescent="0.2">
      <c r="A428" s="22" t="s">
        <v>549</v>
      </c>
      <c r="B428" s="22" t="s">
        <v>550</v>
      </c>
      <c r="C428" s="37" t="s">
        <v>551</v>
      </c>
      <c r="D428" s="37" t="s">
        <v>571</v>
      </c>
      <c r="E428" s="21">
        <v>0.31428571428571428</v>
      </c>
      <c r="F428" s="34">
        <v>35</v>
      </c>
      <c r="G428" s="20">
        <v>24</v>
      </c>
      <c r="H428" s="19"/>
      <c r="I428" s="18">
        <f t="shared" si="74"/>
        <v>0</v>
      </c>
      <c r="J428" s="103"/>
    </row>
    <row r="429" spans="1:10" ht="29.45" customHeight="1" x14ac:dyDescent="0.2">
      <c r="A429" s="22" t="s">
        <v>552</v>
      </c>
      <c r="B429" s="22" t="s">
        <v>550</v>
      </c>
      <c r="C429" s="37" t="s">
        <v>733</v>
      </c>
      <c r="D429" s="37" t="s">
        <v>572</v>
      </c>
      <c r="E429" s="21">
        <v>0.31428571428571428</v>
      </c>
      <c r="F429" s="34">
        <v>35</v>
      </c>
      <c r="G429" s="20">
        <v>24</v>
      </c>
      <c r="H429" s="19"/>
      <c r="I429" s="18">
        <f t="shared" si="74"/>
        <v>0</v>
      </c>
      <c r="J429" s="103"/>
    </row>
    <row r="430" spans="1:10" ht="29.45" customHeight="1" x14ac:dyDescent="0.2">
      <c r="A430" s="22" t="s">
        <v>382</v>
      </c>
      <c r="B430" s="22" t="s">
        <v>186</v>
      </c>
      <c r="C430" s="37" t="s">
        <v>321</v>
      </c>
      <c r="D430" s="37" t="s">
        <v>649</v>
      </c>
      <c r="E430" s="21">
        <f>1-(G430/F430)</f>
        <v>0.26315789473684215</v>
      </c>
      <c r="F430" s="34">
        <v>38</v>
      </c>
      <c r="G430" s="20">
        <v>28</v>
      </c>
      <c r="H430" s="19"/>
      <c r="I430" s="18">
        <f t="shared" si="74"/>
        <v>0</v>
      </c>
      <c r="J430" s="103"/>
    </row>
    <row r="431" spans="1:10" ht="27" customHeight="1" x14ac:dyDescent="0.2">
      <c r="A431" s="22" t="s">
        <v>252</v>
      </c>
      <c r="B431" s="22" t="s">
        <v>99</v>
      </c>
      <c r="C431" s="37" t="s">
        <v>301</v>
      </c>
      <c r="D431" s="37" t="s">
        <v>573</v>
      </c>
      <c r="E431" s="21">
        <f>1-(G431/F431)</f>
        <v>0.33333333333333337</v>
      </c>
      <c r="F431" s="34">
        <v>33</v>
      </c>
      <c r="G431" s="20">
        <v>22</v>
      </c>
      <c r="H431" s="19"/>
      <c r="I431" s="18">
        <f t="shared" si="74"/>
        <v>0</v>
      </c>
      <c r="J431" s="103"/>
    </row>
    <row r="432" spans="1:10" ht="27" customHeight="1" x14ac:dyDescent="0.2">
      <c r="A432" s="22" t="s">
        <v>109</v>
      </c>
      <c r="B432" s="22" t="s">
        <v>108</v>
      </c>
      <c r="C432" s="37" t="s">
        <v>470</v>
      </c>
      <c r="D432" s="37" t="s">
        <v>574</v>
      </c>
      <c r="E432" s="25">
        <f>1-(G432/F432)</f>
        <v>0.47272727272727277</v>
      </c>
      <c r="F432" s="34">
        <v>55</v>
      </c>
      <c r="G432" s="20">
        <v>29</v>
      </c>
      <c r="H432" s="19"/>
      <c r="I432" s="18">
        <f t="shared" si="74"/>
        <v>0</v>
      </c>
      <c r="J432" s="103"/>
    </row>
    <row r="433" spans="1:10" ht="33" customHeight="1" x14ac:dyDescent="0.2">
      <c r="A433" s="22" t="s">
        <v>645</v>
      </c>
      <c r="B433" s="22" t="s">
        <v>167</v>
      </c>
      <c r="C433" s="37" t="s">
        <v>646</v>
      </c>
      <c r="D433" s="37" t="s">
        <v>647</v>
      </c>
      <c r="E433" s="25">
        <v>0.43859649122807021</v>
      </c>
      <c r="F433" s="34">
        <v>57</v>
      </c>
      <c r="G433" s="20">
        <v>32</v>
      </c>
      <c r="H433" s="19"/>
      <c r="I433" s="18">
        <f t="shared" si="74"/>
        <v>0</v>
      </c>
      <c r="J433" s="103"/>
    </row>
    <row r="434" spans="1:10" ht="41.25" customHeight="1" thickBot="1" x14ac:dyDescent="0.3">
      <c r="A434" s="78" t="s">
        <v>33</v>
      </c>
      <c r="B434" s="31" t="s">
        <v>32</v>
      </c>
      <c r="C434" s="109"/>
      <c r="D434" s="30"/>
      <c r="E434" s="29" t="s">
        <v>31</v>
      </c>
      <c r="F434" s="28" t="s">
        <v>30</v>
      </c>
      <c r="G434" s="55" t="s">
        <v>29</v>
      </c>
      <c r="H434" s="27" t="s">
        <v>28</v>
      </c>
      <c r="I434" s="27" t="s">
        <v>27</v>
      </c>
      <c r="J434" s="103"/>
    </row>
    <row r="435" spans="1:10" ht="21.95" customHeight="1" thickBot="1" x14ac:dyDescent="0.25">
      <c r="A435" s="131" t="s">
        <v>103</v>
      </c>
      <c r="B435" s="132"/>
      <c r="C435" s="132"/>
      <c r="D435" s="132"/>
      <c r="E435" s="132"/>
      <c r="F435" s="132"/>
      <c r="G435" s="132"/>
      <c r="H435" s="132"/>
      <c r="I435" s="133"/>
      <c r="J435" s="103"/>
    </row>
    <row r="436" spans="1:10" ht="28.35" customHeight="1" x14ac:dyDescent="0.2">
      <c r="A436" s="22" t="s">
        <v>443</v>
      </c>
      <c r="B436" s="22" t="s">
        <v>57</v>
      </c>
      <c r="C436" s="37" t="s">
        <v>66</v>
      </c>
      <c r="D436" s="26" t="s">
        <v>577</v>
      </c>
      <c r="E436" s="25">
        <f t="shared" ref="E436" si="79">1-(G436/F436)</f>
        <v>0.41666666666666663</v>
      </c>
      <c r="F436" s="34">
        <v>24</v>
      </c>
      <c r="G436" s="20">
        <v>14</v>
      </c>
      <c r="H436" s="19"/>
      <c r="I436" s="18">
        <f t="shared" ref="I436:I450" si="80">G436*H436</f>
        <v>0</v>
      </c>
      <c r="J436" s="103"/>
    </row>
    <row r="437" spans="1:10" ht="28.35" customHeight="1" x14ac:dyDescent="0.2">
      <c r="A437" s="22" t="s">
        <v>1785</v>
      </c>
      <c r="B437" s="22" t="s">
        <v>53</v>
      </c>
      <c r="C437" s="37" t="s">
        <v>1786</v>
      </c>
      <c r="D437" s="37" t="s">
        <v>1790</v>
      </c>
      <c r="E437" s="21">
        <v>0.30769230769230771</v>
      </c>
      <c r="F437" s="34">
        <v>39</v>
      </c>
      <c r="G437" s="20">
        <v>27</v>
      </c>
      <c r="H437" s="19"/>
      <c r="I437" s="18">
        <f t="shared" si="80"/>
        <v>0</v>
      </c>
      <c r="J437" s="103"/>
    </row>
    <row r="438" spans="1:10" ht="28.35" customHeight="1" x14ac:dyDescent="0.2">
      <c r="A438" s="22" t="s">
        <v>1801</v>
      </c>
      <c r="B438" s="22" t="s">
        <v>26</v>
      </c>
      <c r="C438" s="37" t="s">
        <v>1802</v>
      </c>
      <c r="D438" s="37" t="s">
        <v>1803</v>
      </c>
      <c r="E438" s="21">
        <v>0.28205128205128205</v>
      </c>
      <c r="F438" s="34">
        <v>39</v>
      </c>
      <c r="G438" s="20">
        <v>28</v>
      </c>
      <c r="H438" s="19"/>
      <c r="I438" s="18">
        <f t="shared" si="80"/>
        <v>0</v>
      </c>
      <c r="J438" s="103"/>
    </row>
    <row r="439" spans="1:10" ht="28.35" customHeight="1" x14ac:dyDescent="0.2">
      <c r="A439" s="22" t="s">
        <v>1787</v>
      </c>
      <c r="B439" s="24" t="s">
        <v>101</v>
      </c>
      <c r="C439" s="37" t="s">
        <v>1788</v>
      </c>
      <c r="D439" s="37" t="s">
        <v>1789</v>
      </c>
      <c r="E439" s="21">
        <v>0.33333333333333337</v>
      </c>
      <c r="F439" s="34">
        <v>6</v>
      </c>
      <c r="G439" s="20">
        <v>4</v>
      </c>
      <c r="H439" s="19"/>
      <c r="I439" s="18">
        <f t="shared" si="80"/>
        <v>0</v>
      </c>
      <c r="J439" s="103"/>
    </row>
    <row r="440" spans="1:10" ht="28.35" customHeight="1" x14ac:dyDescent="0.2">
      <c r="A440" s="22" t="s">
        <v>668</v>
      </c>
      <c r="B440" s="22" t="s">
        <v>669</v>
      </c>
      <c r="C440" s="37" t="s">
        <v>670</v>
      </c>
      <c r="D440" s="37" t="s">
        <v>648</v>
      </c>
      <c r="E440" s="23">
        <v>0.5862068965517242</v>
      </c>
      <c r="F440" s="34">
        <v>29</v>
      </c>
      <c r="G440" s="20">
        <v>12</v>
      </c>
      <c r="H440" s="19"/>
      <c r="I440" s="18">
        <f t="shared" si="80"/>
        <v>0</v>
      </c>
      <c r="J440" s="103"/>
    </row>
    <row r="441" spans="1:10" ht="28.35" customHeight="1" x14ac:dyDescent="0.2">
      <c r="A441" s="22" t="s">
        <v>907</v>
      </c>
      <c r="B441" s="24" t="s">
        <v>101</v>
      </c>
      <c r="C441" s="37" t="s">
        <v>871</v>
      </c>
      <c r="D441" s="37" t="s">
        <v>915</v>
      </c>
      <c r="E441" s="25">
        <v>0.46153846153846156</v>
      </c>
      <c r="F441" s="34">
        <v>13</v>
      </c>
      <c r="G441" s="20">
        <v>7</v>
      </c>
      <c r="H441" s="19"/>
      <c r="I441" s="18">
        <f t="shared" si="80"/>
        <v>0</v>
      </c>
      <c r="J441" s="103"/>
    </row>
    <row r="442" spans="1:10" ht="28.35" customHeight="1" x14ac:dyDescent="0.2">
      <c r="A442" s="22" t="s">
        <v>898</v>
      </c>
      <c r="B442" s="24" t="s">
        <v>101</v>
      </c>
      <c r="C442" s="37" t="s">
        <v>899</v>
      </c>
      <c r="D442" s="37" t="s">
        <v>914</v>
      </c>
      <c r="E442" s="25">
        <v>0.4285714285714286</v>
      </c>
      <c r="F442" s="34">
        <v>7</v>
      </c>
      <c r="G442" s="20">
        <v>4</v>
      </c>
      <c r="H442" s="19"/>
      <c r="I442" s="18">
        <f t="shared" si="80"/>
        <v>0</v>
      </c>
      <c r="J442" s="103"/>
    </row>
    <row r="443" spans="1:10" ht="28.35" customHeight="1" x14ac:dyDescent="0.2">
      <c r="A443" s="22" t="s">
        <v>900</v>
      </c>
      <c r="B443" s="24" t="s">
        <v>101</v>
      </c>
      <c r="C443" s="37" t="s">
        <v>901</v>
      </c>
      <c r="D443" s="37" t="s">
        <v>902</v>
      </c>
      <c r="E443" s="25">
        <v>0.4285714285714286</v>
      </c>
      <c r="F443" s="34">
        <v>7</v>
      </c>
      <c r="G443" s="20">
        <v>4</v>
      </c>
      <c r="H443" s="19"/>
      <c r="I443" s="18">
        <f t="shared" si="80"/>
        <v>0</v>
      </c>
      <c r="J443" s="103"/>
    </row>
    <row r="444" spans="1:10" ht="28.35" customHeight="1" x14ac:dyDescent="0.2">
      <c r="A444" s="22" t="s">
        <v>903</v>
      </c>
      <c r="B444" s="24" t="s">
        <v>101</v>
      </c>
      <c r="C444" s="37" t="s">
        <v>904</v>
      </c>
      <c r="D444" s="37" t="s">
        <v>913</v>
      </c>
      <c r="E444" s="21">
        <v>0.33333333333333337</v>
      </c>
      <c r="F444" s="34">
        <v>6</v>
      </c>
      <c r="G444" s="20">
        <v>4</v>
      </c>
      <c r="H444" s="19"/>
      <c r="I444" s="18">
        <f t="shared" si="80"/>
        <v>0</v>
      </c>
      <c r="J444" s="103"/>
    </row>
    <row r="445" spans="1:10" ht="28.35" customHeight="1" x14ac:dyDescent="0.2">
      <c r="A445" s="22" t="s">
        <v>1787</v>
      </c>
      <c r="B445" s="24" t="s">
        <v>101</v>
      </c>
      <c r="C445" s="37" t="s">
        <v>1788</v>
      </c>
      <c r="D445" s="37" t="s">
        <v>1789</v>
      </c>
      <c r="E445" s="21">
        <v>0.33333333333333337</v>
      </c>
      <c r="F445" s="34">
        <v>6</v>
      </c>
      <c r="G445" s="20">
        <v>4</v>
      </c>
      <c r="H445" s="19"/>
      <c r="I445" s="18">
        <f t="shared" si="80"/>
        <v>0</v>
      </c>
      <c r="J445" s="103"/>
    </row>
    <row r="446" spans="1:10" ht="28.35" customHeight="1" x14ac:dyDescent="0.2">
      <c r="A446" s="22" t="s">
        <v>905</v>
      </c>
      <c r="B446" s="24" t="s">
        <v>101</v>
      </c>
      <c r="C446" s="37" t="s">
        <v>906</v>
      </c>
      <c r="D446" s="37" t="s">
        <v>902</v>
      </c>
      <c r="E446" s="25">
        <v>0.4285714285714286</v>
      </c>
      <c r="F446" s="34">
        <v>7</v>
      </c>
      <c r="G446" s="20">
        <v>4</v>
      </c>
      <c r="H446" s="19"/>
      <c r="I446" s="18">
        <f t="shared" si="80"/>
        <v>0</v>
      </c>
      <c r="J446" s="103"/>
    </row>
    <row r="447" spans="1:10" ht="28.35" customHeight="1" x14ac:dyDescent="0.2">
      <c r="A447" s="22" t="s">
        <v>912</v>
      </c>
      <c r="B447" s="22" t="s">
        <v>297</v>
      </c>
      <c r="C447" s="37" t="s">
        <v>910</v>
      </c>
      <c r="D447" s="37" t="s">
        <v>1148</v>
      </c>
      <c r="E447" s="21">
        <v>0.18000000000000005</v>
      </c>
      <c r="F447" s="34">
        <v>50</v>
      </c>
      <c r="G447" s="20">
        <v>41</v>
      </c>
      <c r="H447" s="19"/>
      <c r="I447" s="18">
        <f t="shared" si="80"/>
        <v>0</v>
      </c>
      <c r="J447" s="103"/>
    </row>
    <row r="448" spans="1:10" ht="28.35" customHeight="1" x14ac:dyDescent="0.2">
      <c r="A448" s="22" t="s">
        <v>908</v>
      </c>
      <c r="B448" s="22" t="s">
        <v>297</v>
      </c>
      <c r="C448" s="37" t="s">
        <v>299</v>
      </c>
      <c r="D448" s="37" t="s">
        <v>916</v>
      </c>
      <c r="E448" s="21">
        <v>0.16000000000000003</v>
      </c>
      <c r="F448" s="34">
        <v>25</v>
      </c>
      <c r="G448" s="20">
        <v>21</v>
      </c>
      <c r="H448" s="19"/>
      <c r="I448" s="18">
        <f t="shared" si="80"/>
        <v>0</v>
      </c>
      <c r="J448" s="103"/>
    </row>
    <row r="449" spans="1:10" ht="28.35" customHeight="1" x14ac:dyDescent="0.2">
      <c r="A449" s="22" t="s">
        <v>909</v>
      </c>
      <c r="B449" s="22" t="s">
        <v>297</v>
      </c>
      <c r="C449" s="37" t="s">
        <v>910</v>
      </c>
      <c r="D449" s="37" t="s">
        <v>918</v>
      </c>
      <c r="E449" s="21">
        <v>0.16000000000000003</v>
      </c>
      <c r="F449" s="34">
        <v>25</v>
      </c>
      <c r="G449" s="20">
        <v>21</v>
      </c>
      <c r="H449" s="19"/>
      <c r="I449" s="18">
        <f t="shared" si="80"/>
        <v>0</v>
      </c>
      <c r="J449" s="103"/>
    </row>
    <row r="450" spans="1:10" ht="28.35" customHeight="1" x14ac:dyDescent="0.2">
      <c r="A450" s="22" t="s">
        <v>911</v>
      </c>
      <c r="B450" s="22" t="s">
        <v>297</v>
      </c>
      <c r="C450" s="37" t="s">
        <v>298</v>
      </c>
      <c r="D450" s="37" t="s">
        <v>917</v>
      </c>
      <c r="E450" s="21">
        <v>0.16000000000000003</v>
      </c>
      <c r="F450" s="34">
        <v>25</v>
      </c>
      <c r="G450" s="20">
        <v>21</v>
      </c>
      <c r="H450" s="19"/>
      <c r="I450" s="18">
        <f t="shared" si="80"/>
        <v>0</v>
      </c>
      <c r="J450" s="103"/>
    </row>
    <row r="451" spans="1:10" s="77" customFormat="1" ht="15" customHeight="1" x14ac:dyDescent="0.2">
      <c r="A451" s="134" t="s">
        <v>98</v>
      </c>
      <c r="B451" s="135"/>
      <c r="C451" s="135"/>
      <c r="D451" s="135"/>
      <c r="E451" s="135"/>
      <c r="F451" s="135"/>
      <c r="G451" s="135"/>
      <c r="H451" s="135"/>
      <c r="I451" s="136">
        <f t="shared" ref="I451" si="81">G451*H451</f>
        <v>0</v>
      </c>
      <c r="J451" s="103"/>
    </row>
    <row r="452" spans="1:10" ht="24.75" customHeight="1" x14ac:dyDescent="0.2">
      <c r="A452" s="22" t="s">
        <v>919</v>
      </c>
      <c r="B452" s="22" t="s">
        <v>788</v>
      </c>
      <c r="C452" s="37" t="s">
        <v>921</v>
      </c>
      <c r="D452" s="37" t="s">
        <v>922</v>
      </c>
      <c r="E452" s="86">
        <v>0.31428571428571428</v>
      </c>
      <c r="F452" s="74">
        <v>35</v>
      </c>
      <c r="G452" s="75">
        <v>24</v>
      </c>
      <c r="H452" s="76"/>
      <c r="I452" s="18">
        <f t="shared" ref="I452:I461" si="82">G452*H452</f>
        <v>0</v>
      </c>
      <c r="J452" s="103"/>
    </row>
    <row r="453" spans="1:10" ht="24.75" customHeight="1" x14ac:dyDescent="0.2">
      <c r="A453" s="22" t="s">
        <v>920</v>
      </c>
      <c r="B453" s="22" t="s">
        <v>788</v>
      </c>
      <c r="C453" s="37" t="s">
        <v>921</v>
      </c>
      <c r="D453" s="37" t="s">
        <v>1645</v>
      </c>
      <c r="E453" s="86">
        <v>0.34285714285714286</v>
      </c>
      <c r="F453" s="74">
        <v>35</v>
      </c>
      <c r="G453" s="75">
        <v>23</v>
      </c>
      <c r="H453" s="76"/>
      <c r="I453" s="18">
        <f t="shared" si="82"/>
        <v>0</v>
      </c>
      <c r="J453" s="103"/>
    </row>
    <row r="454" spans="1:10" ht="27" customHeight="1" x14ac:dyDescent="0.2">
      <c r="A454" s="22" t="s">
        <v>359</v>
      </c>
      <c r="B454" s="22" t="s">
        <v>20</v>
      </c>
      <c r="C454" s="37" t="s">
        <v>658</v>
      </c>
      <c r="D454" s="37" t="s">
        <v>578</v>
      </c>
      <c r="E454" s="25">
        <f>1-(G454/F454)</f>
        <v>0.4022988505747126</v>
      </c>
      <c r="F454" s="34">
        <v>87</v>
      </c>
      <c r="G454" s="20">
        <v>52</v>
      </c>
      <c r="H454" s="19"/>
      <c r="I454" s="18">
        <f t="shared" si="82"/>
        <v>0</v>
      </c>
      <c r="J454" s="103"/>
    </row>
    <row r="455" spans="1:10" ht="27" customHeight="1" x14ac:dyDescent="0.2">
      <c r="A455" s="22" t="s">
        <v>444</v>
      </c>
      <c r="B455" s="22" t="s">
        <v>20</v>
      </c>
      <c r="C455" s="37" t="s">
        <v>445</v>
      </c>
      <c r="D455" s="37" t="s">
        <v>578</v>
      </c>
      <c r="E455" s="25">
        <f>1-(G455/F455)</f>
        <v>0.4022988505747126</v>
      </c>
      <c r="F455" s="34">
        <v>87</v>
      </c>
      <c r="G455" s="20">
        <v>52</v>
      </c>
      <c r="H455" s="19"/>
      <c r="I455" s="18">
        <f t="shared" si="82"/>
        <v>0</v>
      </c>
      <c r="J455" s="103"/>
    </row>
    <row r="456" spans="1:10" ht="27" customHeight="1" x14ac:dyDescent="0.2">
      <c r="A456" s="22" t="s">
        <v>358</v>
      </c>
      <c r="B456" s="22" t="s">
        <v>20</v>
      </c>
      <c r="C456" s="37" t="s">
        <v>281</v>
      </c>
      <c r="D456" s="37" t="s">
        <v>578</v>
      </c>
      <c r="E456" s="25">
        <f>1-(G456/F456)</f>
        <v>0.4022988505747126</v>
      </c>
      <c r="F456" s="34">
        <v>87</v>
      </c>
      <c r="G456" s="20">
        <v>52</v>
      </c>
      <c r="H456" s="19"/>
      <c r="I456" s="18">
        <f t="shared" si="82"/>
        <v>0</v>
      </c>
      <c r="J456" s="103"/>
    </row>
    <row r="457" spans="1:10" ht="27" customHeight="1" x14ac:dyDescent="0.2">
      <c r="A457" s="22" t="s">
        <v>1529</v>
      </c>
      <c r="B457" s="22" t="s">
        <v>1525</v>
      </c>
      <c r="C457" s="37" t="s">
        <v>1534</v>
      </c>
      <c r="D457" s="37" t="s">
        <v>1530</v>
      </c>
      <c r="E457" s="85">
        <f t="shared" ref="E457:E460" si="83">1-(G457/F457)</f>
        <v>0.3571428571428571</v>
      </c>
      <c r="F457" s="34">
        <v>14</v>
      </c>
      <c r="G457" s="20">
        <v>9</v>
      </c>
      <c r="H457" s="19"/>
      <c r="I457" s="18">
        <f t="shared" si="82"/>
        <v>0</v>
      </c>
      <c r="J457" s="103"/>
    </row>
    <row r="458" spans="1:10" ht="27" customHeight="1" x14ac:dyDescent="0.2">
      <c r="A458" s="22" t="s">
        <v>1526</v>
      </c>
      <c r="B458" s="22" t="s">
        <v>1525</v>
      </c>
      <c r="C458" s="37" t="s">
        <v>1531</v>
      </c>
      <c r="D458" s="37" t="s">
        <v>1530</v>
      </c>
      <c r="E458" s="85">
        <f t="shared" si="83"/>
        <v>0.3571428571428571</v>
      </c>
      <c r="F458" s="74">
        <v>14</v>
      </c>
      <c r="G458" s="20">
        <v>9</v>
      </c>
      <c r="H458" s="76"/>
      <c r="I458" s="18">
        <f t="shared" si="82"/>
        <v>0</v>
      </c>
      <c r="J458" s="103"/>
    </row>
    <row r="459" spans="1:10" ht="27" customHeight="1" x14ac:dyDescent="0.2">
      <c r="A459" s="22" t="s">
        <v>1527</v>
      </c>
      <c r="B459" s="22" t="s">
        <v>1525</v>
      </c>
      <c r="C459" s="37" t="s">
        <v>1532</v>
      </c>
      <c r="D459" s="37" t="s">
        <v>1530</v>
      </c>
      <c r="E459" s="85">
        <f t="shared" si="83"/>
        <v>0.3571428571428571</v>
      </c>
      <c r="F459" s="74">
        <v>14</v>
      </c>
      <c r="G459" s="20">
        <v>9</v>
      </c>
      <c r="H459" s="76"/>
      <c r="I459" s="18">
        <f t="shared" si="82"/>
        <v>0</v>
      </c>
      <c r="J459" s="103"/>
    </row>
    <row r="460" spans="1:10" ht="27" customHeight="1" x14ac:dyDescent="0.2">
      <c r="A460" s="22" t="s">
        <v>1528</v>
      </c>
      <c r="B460" s="22" t="s">
        <v>1525</v>
      </c>
      <c r="C460" s="37" t="s">
        <v>1533</v>
      </c>
      <c r="D460" s="37" t="s">
        <v>1530</v>
      </c>
      <c r="E460" s="85">
        <f t="shared" si="83"/>
        <v>0.3571428571428571</v>
      </c>
      <c r="F460" s="74">
        <v>14</v>
      </c>
      <c r="G460" s="20">
        <v>9</v>
      </c>
      <c r="H460" s="76"/>
      <c r="I460" s="18">
        <f t="shared" si="82"/>
        <v>0</v>
      </c>
      <c r="J460" s="103"/>
    </row>
    <row r="461" spans="1:10" ht="27" customHeight="1" thickBot="1" x14ac:dyDescent="0.25">
      <c r="A461" s="22" t="s">
        <v>484</v>
      </c>
      <c r="B461" s="22" t="s">
        <v>302</v>
      </c>
      <c r="C461" s="37" t="s">
        <v>485</v>
      </c>
      <c r="D461" s="37" t="s">
        <v>579</v>
      </c>
      <c r="E461" s="86">
        <v>0.17391304347826086</v>
      </c>
      <c r="F461" s="74">
        <v>46</v>
      </c>
      <c r="G461" s="75">
        <v>38</v>
      </c>
      <c r="H461" s="76"/>
      <c r="I461" s="18">
        <f t="shared" si="82"/>
        <v>0</v>
      </c>
      <c r="J461" s="103"/>
    </row>
    <row r="462" spans="1:10" ht="21.95" customHeight="1" thickBot="1" x14ac:dyDescent="0.25">
      <c r="A462" s="146" t="s">
        <v>107</v>
      </c>
      <c r="B462" s="147"/>
      <c r="C462" s="147"/>
      <c r="D462" s="147"/>
      <c r="E462" s="147"/>
      <c r="F462" s="147"/>
      <c r="G462" s="147"/>
      <c r="H462" s="147"/>
      <c r="I462" s="148"/>
      <c r="J462" s="103"/>
    </row>
    <row r="463" spans="1:10" ht="13.5" customHeight="1" x14ac:dyDescent="0.2">
      <c r="A463" s="84"/>
      <c r="B463" s="84"/>
      <c r="C463" s="107"/>
      <c r="D463" s="84"/>
      <c r="E463" s="84"/>
      <c r="F463" s="84"/>
      <c r="G463" s="84"/>
      <c r="H463" s="84"/>
      <c r="I463" s="84"/>
      <c r="J463" s="103"/>
    </row>
    <row r="464" spans="1:10" ht="27" customHeight="1" x14ac:dyDescent="0.2">
      <c r="A464" s="22" t="s">
        <v>441</v>
      </c>
      <c r="B464" s="22" t="s">
        <v>105</v>
      </c>
      <c r="C464" s="37" t="s">
        <v>442</v>
      </c>
      <c r="D464" s="26" t="s">
        <v>575</v>
      </c>
      <c r="E464" s="25">
        <f>1-(G464/F464)</f>
        <v>0.41379310344827591</v>
      </c>
      <c r="F464" s="34">
        <v>29</v>
      </c>
      <c r="G464" s="20">
        <v>17</v>
      </c>
      <c r="H464" s="19"/>
      <c r="I464" s="18">
        <f t="shared" ref="I464:I469" si="84">G464*H464</f>
        <v>0</v>
      </c>
      <c r="J464" s="103"/>
    </row>
    <row r="465" spans="1:10" ht="27" customHeight="1" x14ac:dyDescent="0.2">
      <c r="A465" s="22" t="s">
        <v>106</v>
      </c>
      <c r="B465" s="22" t="s">
        <v>105</v>
      </c>
      <c r="C465" s="37" t="s">
        <v>104</v>
      </c>
      <c r="D465" s="37" t="s">
        <v>576</v>
      </c>
      <c r="E465" s="23">
        <f>1-(G465/F465)</f>
        <v>0.54358974358974366</v>
      </c>
      <c r="F465" s="34">
        <v>195</v>
      </c>
      <c r="G465" s="20">
        <v>89</v>
      </c>
      <c r="H465" s="19"/>
      <c r="I465" s="18">
        <f t="shared" si="84"/>
        <v>0</v>
      </c>
      <c r="J465" s="103"/>
    </row>
    <row r="466" spans="1:10" ht="27" customHeight="1" x14ac:dyDescent="0.2">
      <c r="A466" s="22" t="s">
        <v>1782</v>
      </c>
      <c r="B466" s="24" t="s">
        <v>1780</v>
      </c>
      <c r="C466" s="37" t="s">
        <v>1781</v>
      </c>
      <c r="D466" s="37" t="s">
        <v>1784</v>
      </c>
      <c r="E466" s="21">
        <v>0.30000000000000004</v>
      </c>
      <c r="F466" s="34">
        <v>10</v>
      </c>
      <c r="G466" s="20">
        <v>7</v>
      </c>
      <c r="H466" s="19"/>
      <c r="I466" s="18">
        <f t="shared" si="84"/>
        <v>0</v>
      </c>
      <c r="J466" s="103"/>
    </row>
    <row r="467" spans="1:10" ht="27" customHeight="1" x14ac:dyDescent="0.2">
      <c r="A467" s="22" t="s">
        <v>1779</v>
      </c>
      <c r="B467" s="24" t="s">
        <v>1780</v>
      </c>
      <c r="C467" s="37" t="s">
        <v>1781</v>
      </c>
      <c r="D467" s="37" t="s">
        <v>1783</v>
      </c>
      <c r="E467" s="21">
        <v>0.30000000000000004</v>
      </c>
      <c r="F467" s="34">
        <v>10</v>
      </c>
      <c r="G467" s="20">
        <v>7</v>
      </c>
      <c r="H467" s="19"/>
      <c r="I467" s="18">
        <f t="shared" si="84"/>
        <v>0</v>
      </c>
      <c r="J467" s="103"/>
    </row>
    <row r="468" spans="1:10" ht="27" customHeight="1" x14ac:dyDescent="0.2">
      <c r="A468" s="22" t="s">
        <v>1524</v>
      </c>
      <c r="B468" s="22" t="s">
        <v>651</v>
      </c>
      <c r="C468" s="37" t="s">
        <v>1648</v>
      </c>
      <c r="D468" s="37" t="s">
        <v>1647</v>
      </c>
      <c r="E468" s="25">
        <v>0.44</v>
      </c>
      <c r="F468" s="34">
        <v>18</v>
      </c>
      <c r="G468" s="20">
        <v>10</v>
      </c>
      <c r="H468" s="19"/>
      <c r="I468" s="18">
        <f t="shared" si="84"/>
        <v>0</v>
      </c>
      <c r="J468" s="103"/>
    </row>
    <row r="469" spans="1:10" ht="27" customHeight="1" x14ac:dyDescent="0.2">
      <c r="A469" s="22" t="s">
        <v>1523</v>
      </c>
      <c r="B469" s="22" t="s">
        <v>651</v>
      </c>
      <c r="C469" s="37" t="s">
        <v>1646</v>
      </c>
      <c r="D469" s="37" t="s">
        <v>1659</v>
      </c>
      <c r="E469" s="25">
        <v>0.44</v>
      </c>
      <c r="F469" s="34">
        <v>18</v>
      </c>
      <c r="G469" s="20">
        <v>10</v>
      </c>
      <c r="H469" s="19"/>
      <c r="I469" s="18">
        <f t="shared" si="84"/>
        <v>0</v>
      </c>
      <c r="J469" s="103"/>
    </row>
    <row r="470" spans="1:10" ht="16.5" thickBot="1" x14ac:dyDescent="0.3">
      <c r="A470" s="78"/>
      <c r="B470" s="31"/>
      <c r="C470" s="109"/>
      <c r="D470" s="30"/>
      <c r="E470" s="29"/>
      <c r="F470" s="28"/>
      <c r="G470" s="55"/>
      <c r="H470" s="27"/>
      <c r="I470" s="27"/>
      <c r="J470" s="103"/>
    </row>
    <row r="471" spans="1:10" ht="21.95" customHeight="1" thickBot="1" x14ac:dyDescent="0.25">
      <c r="A471" s="122" t="s">
        <v>97</v>
      </c>
      <c r="B471" s="123"/>
      <c r="C471" s="123"/>
      <c r="D471" s="123"/>
      <c r="E471" s="123"/>
      <c r="F471" s="123"/>
      <c r="G471" s="123"/>
      <c r="H471" s="123"/>
      <c r="I471" s="124"/>
      <c r="J471" s="103"/>
    </row>
    <row r="472" spans="1:10" ht="18.75" customHeight="1" x14ac:dyDescent="0.2">
      <c r="A472" s="56"/>
      <c r="B472" s="56"/>
      <c r="C472" s="110"/>
      <c r="D472" s="56"/>
      <c r="E472" s="56"/>
      <c r="F472" s="56"/>
      <c r="G472" s="56"/>
      <c r="H472" s="49"/>
      <c r="I472" s="50">
        <f>G472*H472</f>
        <v>0</v>
      </c>
      <c r="J472" s="103"/>
    </row>
    <row r="473" spans="1:10" ht="25.35" customHeight="1" x14ac:dyDescent="0.2">
      <c r="A473" s="22" t="s">
        <v>923</v>
      </c>
      <c r="B473" s="22" t="s">
        <v>417</v>
      </c>
      <c r="C473" s="37" t="s">
        <v>924</v>
      </c>
      <c r="D473" s="37" t="s">
        <v>4</v>
      </c>
      <c r="E473" s="25">
        <v>0.46969696969696972</v>
      </c>
      <c r="F473" s="34">
        <v>66</v>
      </c>
      <c r="G473" s="20">
        <v>35</v>
      </c>
      <c r="H473" s="19"/>
      <c r="I473" s="18">
        <f t="shared" ref="I473:I487" si="85">G473*H473</f>
        <v>0</v>
      </c>
      <c r="J473" s="103"/>
    </row>
    <row r="474" spans="1:10" ht="25.35" customHeight="1" x14ac:dyDescent="0.2">
      <c r="A474" s="22" t="s">
        <v>1539</v>
      </c>
      <c r="B474" s="22" t="s">
        <v>1274</v>
      </c>
      <c r="C474" s="37" t="s">
        <v>1279</v>
      </c>
      <c r="D474" s="37" t="s">
        <v>3</v>
      </c>
      <c r="E474" s="23">
        <v>0.62</v>
      </c>
      <c r="F474" s="34">
        <v>50</v>
      </c>
      <c r="G474" s="20">
        <v>19</v>
      </c>
      <c r="H474" s="19"/>
      <c r="I474" s="18">
        <f t="shared" si="85"/>
        <v>0</v>
      </c>
      <c r="J474" s="103"/>
    </row>
    <row r="475" spans="1:10" ht="25.35" customHeight="1" x14ac:dyDescent="0.2">
      <c r="A475" s="22" t="s">
        <v>1540</v>
      </c>
      <c r="B475" s="22" t="s">
        <v>64</v>
      </c>
      <c r="C475" s="37" t="s">
        <v>925</v>
      </c>
      <c r="D475" s="37" t="s">
        <v>1040</v>
      </c>
      <c r="E475" s="21">
        <v>0.33</v>
      </c>
      <c r="F475" s="34">
        <v>113</v>
      </c>
      <c r="G475" s="20">
        <v>76</v>
      </c>
      <c r="H475" s="19"/>
      <c r="I475" s="18">
        <f t="shared" si="85"/>
        <v>0</v>
      </c>
      <c r="J475" s="103"/>
    </row>
    <row r="476" spans="1:10" ht="25.35" customHeight="1" x14ac:dyDescent="0.2">
      <c r="A476" s="22" t="s">
        <v>926</v>
      </c>
      <c r="B476" s="22" t="s">
        <v>64</v>
      </c>
      <c r="C476" s="37" t="s">
        <v>1870</v>
      </c>
      <c r="D476" s="37" t="s">
        <v>10</v>
      </c>
      <c r="E476" s="21">
        <v>0.32743362831858402</v>
      </c>
      <c r="F476" s="34">
        <v>113</v>
      </c>
      <c r="G476" s="20">
        <v>76</v>
      </c>
      <c r="H476" s="19"/>
      <c r="I476" s="18">
        <f t="shared" si="85"/>
        <v>0</v>
      </c>
      <c r="J476" s="103"/>
    </row>
    <row r="477" spans="1:10" ht="25.35" customHeight="1" x14ac:dyDescent="0.2">
      <c r="A477" s="22" t="s">
        <v>927</v>
      </c>
      <c r="B477" s="22" t="s">
        <v>64</v>
      </c>
      <c r="C477" s="37" t="s">
        <v>1870</v>
      </c>
      <c r="D477" s="37" t="s">
        <v>4</v>
      </c>
      <c r="E477" s="21">
        <v>0.30967741935483872</v>
      </c>
      <c r="F477" s="34">
        <v>155</v>
      </c>
      <c r="G477" s="20">
        <v>107</v>
      </c>
      <c r="H477" s="19"/>
      <c r="I477" s="18">
        <f t="shared" si="85"/>
        <v>0</v>
      </c>
      <c r="J477" s="103"/>
    </row>
    <row r="478" spans="1:10" ht="25.35" customHeight="1" x14ac:dyDescent="0.2">
      <c r="A478" s="22" t="s">
        <v>928</v>
      </c>
      <c r="B478" s="22" t="s">
        <v>312</v>
      </c>
      <c r="C478" s="37" t="s">
        <v>487</v>
      </c>
      <c r="D478" s="37" t="s">
        <v>4</v>
      </c>
      <c r="E478" s="23">
        <v>0.57894736842105265</v>
      </c>
      <c r="F478" s="34">
        <v>114</v>
      </c>
      <c r="G478" s="20">
        <v>48</v>
      </c>
      <c r="H478" s="19"/>
      <c r="I478" s="18">
        <f t="shared" si="85"/>
        <v>0</v>
      </c>
      <c r="J478" s="103"/>
    </row>
    <row r="479" spans="1:10" ht="25.35" customHeight="1" x14ac:dyDescent="0.2">
      <c r="A479" s="22" t="s">
        <v>486</v>
      </c>
      <c r="B479" s="22" t="s">
        <v>312</v>
      </c>
      <c r="C479" s="37" t="s">
        <v>487</v>
      </c>
      <c r="D479" s="37" t="s">
        <v>3</v>
      </c>
      <c r="E479" s="23">
        <f t="shared" ref="E479:E480" si="86">1-(G479/F479)</f>
        <v>0.61224489795918369</v>
      </c>
      <c r="F479" s="34">
        <v>98</v>
      </c>
      <c r="G479" s="20">
        <v>38</v>
      </c>
      <c r="H479" s="19"/>
      <c r="I479" s="18">
        <f t="shared" si="85"/>
        <v>0</v>
      </c>
      <c r="J479" s="103"/>
    </row>
    <row r="480" spans="1:10" ht="25.35" customHeight="1" x14ac:dyDescent="0.2">
      <c r="A480" s="22" t="s">
        <v>929</v>
      </c>
      <c r="B480" s="22" t="s">
        <v>312</v>
      </c>
      <c r="C480" s="37" t="s">
        <v>930</v>
      </c>
      <c r="D480" s="37" t="s">
        <v>10</v>
      </c>
      <c r="E480" s="23">
        <f t="shared" si="86"/>
        <v>0.51249999999999996</v>
      </c>
      <c r="F480" s="34">
        <v>80</v>
      </c>
      <c r="G480" s="20">
        <v>39</v>
      </c>
      <c r="H480" s="19"/>
      <c r="I480" s="18">
        <f t="shared" si="85"/>
        <v>0</v>
      </c>
      <c r="J480" s="103"/>
    </row>
    <row r="481" spans="1:10" ht="25.35" customHeight="1" x14ac:dyDescent="0.2">
      <c r="A481" s="22" t="s">
        <v>1541</v>
      </c>
      <c r="B481" s="22" t="s">
        <v>312</v>
      </c>
      <c r="C481" s="37" t="s">
        <v>930</v>
      </c>
      <c r="D481" s="37" t="s">
        <v>4</v>
      </c>
      <c r="E481" s="23">
        <v>0.57999999999999996</v>
      </c>
      <c r="F481" s="34">
        <v>114</v>
      </c>
      <c r="G481" s="20">
        <v>48</v>
      </c>
      <c r="H481" s="19"/>
      <c r="I481" s="18">
        <f t="shared" si="85"/>
        <v>0</v>
      </c>
      <c r="J481" s="103"/>
    </row>
    <row r="482" spans="1:10" ht="25.35" customHeight="1" x14ac:dyDescent="0.2">
      <c r="A482" s="22" t="s">
        <v>446</v>
      </c>
      <c r="B482" s="22" t="s">
        <v>312</v>
      </c>
      <c r="C482" s="37" t="s">
        <v>448</v>
      </c>
      <c r="D482" s="37" t="s">
        <v>72</v>
      </c>
      <c r="E482" s="25">
        <f>1-(G482/F482)</f>
        <v>0.45454545454545459</v>
      </c>
      <c r="F482" s="34">
        <v>110</v>
      </c>
      <c r="G482" s="20">
        <v>60</v>
      </c>
      <c r="H482" s="19"/>
      <c r="I482" s="18">
        <f t="shared" si="85"/>
        <v>0</v>
      </c>
      <c r="J482" s="103"/>
    </row>
    <row r="483" spans="1:10" ht="25.35" customHeight="1" x14ac:dyDescent="0.2">
      <c r="A483" s="22" t="s">
        <v>654</v>
      </c>
      <c r="B483" s="22" t="s">
        <v>312</v>
      </c>
      <c r="C483" s="37" t="s">
        <v>732</v>
      </c>
      <c r="D483" s="37" t="s">
        <v>4</v>
      </c>
      <c r="E483" s="23">
        <f>1-(G483/F483)</f>
        <v>0.5625</v>
      </c>
      <c r="F483" s="34">
        <v>80</v>
      </c>
      <c r="G483" s="20">
        <v>35</v>
      </c>
      <c r="H483" s="19"/>
      <c r="I483" s="18">
        <f t="shared" si="85"/>
        <v>0</v>
      </c>
      <c r="J483" s="103"/>
    </row>
    <row r="484" spans="1:10" ht="25.35" customHeight="1" x14ac:dyDescent="0.2">
      <c r="A484" s="22" t="s">
        <v>675</v>
      </c>
      <c r="B484" s="22" t="s">
        <v>312</v>
      </c>
      <c r="C484" s="37" t="s">
        <v>676</v>
      </c>
      <c r="D484" s="37" t="s">
        <v>4</v>
      </c>
      <c r="E484" s="23">
        <v>0.64197530864197527</v>
      </c>
      <c r="F484" s="34">
        <v>81</v>
      </c>
      <c r="G484" s="20">
        <v>29</v>
      </c>
      <c r="H484" s="19"/>
      <c r="I484" s="18">
        <f t="shared" si="85"/>
        <v>0</v>
      </c>
      <c r="J484" s="103"/>
    </row>
    <row r="485" spans="1:10" ht="25.35" customHeight="1" x14ac:dyDescent="0.2">
      <c r="A485" s="22" t="s">
        <v>1791</v>
      </c>
      <c r="B485" s="22" t="s">
        <v>312</v>
      </c>
      <c r="C485" s="37" t="s">
        <v>1792</v>
      </c>
      <c r="D485" s="37" t="s">
        <v>4</v>
      </c>
      <c r="E485" s="23">
        <v>0.61627906976744184</v>
      </c>
      <c r="F485" s="34">
        <v>86</v>
      </c>
      <c r="G485" s="20">
        <v>33</v>
      </c>
      <c r="H485" s="19"/>
      <c r="I485" s="18">
        <f t="shared" si="85"/>
        <v>0</v>
      </c>
      <c r="J485" s="103"/>
    </row>
    <row r="486" spans="1:10" ht="25.35" customHeight="1" x14ac:dyDescent="0.2">
      <c r="A486" s="22" t="s">
        <v>678</v>
      </c>
      <c r="B486" s="22" t="s">
        <v>640</v>
      </c>
      <c r="C486" s="37" t="s">
        <v>641</v>
      </c>
      <c r="D486" s="37" t="s">
        <v>41</v>
      </c>
      <c r="E486" s="21">
        <v>0.38297872340425532</v>
      </c>
      <c r="F486" s="34">
        <v>47</v>
      </c>
      <c r="G486" s="20">
        <v>29</v>
      </c>
      <c r="H486" s="19"/>
      <c r="I486" s="18">
        <f t="shared" si="85"/>
        <v>0</v>
      </c>
      <c r="J486" s="103"/>
    </row>
    <row r="487" spans="1:10" ht="25.35" customHeight="1" x14ac:dyDescent="0.2">
      <c r="A487" s="22" t="s">
        <v>677</v>
      </c>
      <c r="B487" s="22" t="s">
        <v>640</v>
      </c>
      <c r="C487" s="37" t="s">
        <v>641</v>
      </c>
      <c r="D487" s="37" t="s">
        <v>3</v>
      </c>
      <c r="E487" s="23">
        <v>0.52040816326530615</v>
      </c>
      <c r="F487" s="34">
        <v>98</v>
      </c>
      <c r="G487" s="20">
        <v>47</v>
      </c>
      <c r="H487" s="19"/>
      <c r="I487" s="18">
        <f t="shared" si="85"/>
        <v>0</v>
      </c>
      <c r="J487" s="103"/>
    </row>
    <row r="488" spans="1:10" ht="25.35" customHeight="1" x14ac:dyDescent="0.2">
      <c r="A488" s="22" t="s">
        <v>934</v>
      </c>
      <c r="B488" s="22" t="s">
        <v>640</v>
      </c>
      <c r="C488" s="37" t="s">
        <v>933</v>
      </c>
      <c r="D488" s="37" t="s">
        <v>3</v>
      </c>
      <c r="E488" s="23">
        <v>0.55238095238095242</v>
      </c>
      <c r="F488" s="34">
        <v>105</v>
      </c>
      <c r="G488" s="20">
        <v>47</v>
      </c>
      <c r="H488" s="19"/>
      <c r="I488" s="18">
        <f>G488*H488</f>
        <v>0</v>
      </c>
      <c r="J488" s="103"/>
    </row>
    <row r="489" spans="1:10" ht="25.35" customHeight="1" x14ac:dyDescent="0.2">
      <c r="A489" s="22" t="s">
        <v>1793</v>
      </c>
      <c r="B489" s="22" t="s">
        <v>640</v>
      </c>
      <c r="C489" s="37" t="s">
        <v>1794</v>
      </c>
      <c r="D489" s="37" t="s">
        <v>2</v>
      </c>
      <c r="E489" s="21">
        <v>0.36842105263157898</v>
      </c>
      <c r="F489" s="34">
        <v>57</v>
      </c>
      <c r="G489" s="20">
        <v>36</v>
      </c>
      <c r="H489" s="19"/>
      <c r="I489" s="18">
        <f t="shared" ref="I489:I542" si="87">G489*H489</f>
        <v>0</v>
      </c>
      <c r="J489" s="103"/>
    </row>
    <row r="490" spans="1:10" ht="25.35" customHeight="1" x14ac:dyDescent="0.2">
      <c r="A490" s="22" t="s">
        <v>1795</v>
      </c>
      <c r="B490" s="22" t="s">
        <v>640</v>
      </c>
      <c r="C490" s="37" t="s">
        <v>1794</v>
      </c>
      <c r="D490" s="37" t="s">
        <v>3</v>
      </c>
      <c r="E490" s="23">
        <v>0.6097560975609756</v>
      </c>
      <c r="F490" s="34">
        <v>82</v>
      </c>
      <c r="G490" s="20">
        <v>32</v>
      </c>
      <c r="H490" s="19"/>
      <c r="I490" s="18">
        <f t="shared" si="87"/>
        <v>0</v>
      </c>
      <c r="J490" s="103"/>
    </row>
    <row r="491" spans="1:10" ht="45.75" customHeight="1" thickBot="1" x14ac:dyDescent="0.3">
      <c r="A491" s="78" t="s">
        <v>33</v>
      </c>
      <c r="B491" s="31" t="s">
        <v>32</v>
      </c>
      <c r="C491" s="109"/>
      <c r="D491" s="30"/>
      <c r="E491" s="29" t="s">
        <v>31</v>
      </c>
      <c r="F491" s="28" t="s">
        <v>30</v>
      </c>
      <c r="G491" s="55" t="s">
        <v>29</v>
      </c>
      <c r="H491" s="27" t="s">
        <v>28</v>
      </c>
      <c r="I491" s="27" t="s">
        <v>27</v>
      </c>
      <c r="J491" s="103"/>
    </row>
    <row r="492" spans="1:10" ht="21.95" customHeight="1" thickBot="1" x14ac:dyDescent="0.25">
      <c r="A492" s="122" t="s">
        <v>1876</v>
      </c>
      <c r="B492" s="123"/>
      <c r="C492" s="123"/>
      <c r="D492" s="123"/>
      <c r="E492" s="123"/>
      <c r="F492" s="123"/>
      <c r="G492" s="123"/>
      <c r="H492" s="123"/>
      <c r="I492" s="124"/>
      <c r="J492" s="103"/>
    </row>
    <row r="493" spans="1:10" ht="25.35" customHeight="1" x14ac:dyDescent="0.2">
      <c r="A493" s="22" t="s">
        <v>1545</v>
      </c>
      <c r="B493" s="22" t="s">
        <v>640</v>
      </c>
      <c r="C493" s="37" t="s">
        <v>1547</v>
      </c>
      <c r="D493" s="37" t="s">
        <v>10</v>
      </c>
      <c r="E493" s="23">
        <v>0.55000000000000004</v>
      </c>
      <c r="F493" s="34">
        <v>86</v>
      </c>
      <c r="G493" s="20">
        <v>39</v>
      </c>
      <c r="H493" s="19"/>
      <c r="I493" s="18">
        <f t="shared" si="87"/>
        <v>0</v>
      </c>
      <c r="J493" s="103"/>
    </row>
    <row r="494" spans="1:10" ht="25.35" customHeight="1" x14ac:dyDescent="0.2">
      <c r="A494" s="22" t="s">
        <v>1543</v>
      </c>
      <c r="B494" s="22" t="s">
        <v>640</v>
      </c>
      <c r="C494" s="37" t="s">
        <v>1159</v>
      </c>
      <c r="D494" s="37" t="s">
        <v>68</v>
      </c>
      <c r="E494" s="23">
        <v>0.56000000000000005</v>
      </c>
      <c r="F494" s="34">
        <v>57</v>
      </c>
      <c r="G494" s="20">
        <v>25</v>
      </c>
      <c r="H494" s="19"/>
      <c r="I494" s="18">
        <f t="shared" si="87"/>
        <v>0</v>
      </c>
      <c r="J494" s="103"/>
    </row>
    <row r="495" spans="1:10" ht="25.35" customHeight="1" x14ac:dyDescent="0.2">
      <c r="A495" s="22" t="s">
        <v>931</v>
      </c>
      <c r="B495" s="22" t="s">
        <v>640</v>
      </c>
      <c r="C495" s="37" t="s">
        <v>932</v>
      </c>
      <c r="D495" s="37" t="s">
        <v>10</v>
      </c>
      <c r="E495" s="25">
        <v>0.47674418604651159</v>
      </c>
      <c r="F495" s="34">
        <v>86</v>
      </c>
      <c r="G495" s="20">
        <v>45</v>
      </c>
      <c r="H495" s="19"/>
      <c r="I495" s="18">
        <f t="shared" si="87"/>
        <v>0</v>
      </c>
      <c r="J495" s="103"/>
    </row>
    <row r="496" spans="1:10" ht="25.35" customHeight="1" x14ac:dyDescent="0.2">
      <c r="A496" s="22" t="s">
        <v>681</v>
      </c>
      <c r="B496" s="22" t="s">
        <v>640</v>
      </c>
      <c r="C496" s="37" t="s">
        <v>680</v>
      </c>
      <c r="D496" s="37" t="s">
        <v>41</v>
      </c>
      <c r="E496" s="23">
        <v>0.50980392156862742</v>
      </c>
      <c r="F496" s="34">
        <v>51</v>
      </c>
      <c r="G496" s="20">
        <v>25</v>
      </c>
      <c r="H496" s="19"/>
      <c r="I496" s="18">
        <f t="shared" si="87"/>
        <v>0</v>
      </c>
      <c r="J496" s="103"/>
    </row>
    <row r="497" spans="1:10" ht="25.35" customHeight="1" x14ac:dyDescent="0.2">
      <c r="A497" s="22" t="s">
        <v>682</v>
      </c>
      <c r="B497" s="22" t="s">
        <v>640</v>
      </c>
      <c r="C497" s="37" t="s">
        <v>680</v>
      </c>
      <c r="D497" s="37" t="s">
        <v>2</v>
      </c>
      <c r="E497" s="23">
        <v>0.54666666666666663</v>
      </c>
      <c r="F497" s="34">
        <v>75</v>
      </c>
      <c r="G497" s="20">
        <v>34</v>
      </c>
      <c r="H497" s="19"/>
      <c r="I497" s="18">
        <f t="shared" si="87"/>
        <v>0</v>
      </c>
      <c r="J497" s="103"/>
    </row>
    <row r="498" spans="1:10" ht="25.35" customHeight="1" x14ac:dyDescent="0.2">
      <c r="A498" s="22" t="s">
        <v>679</v>
      </c>
      <c r="B498" s="22" t="s">
        <v>640</v>
      </c>
      <c r="C498" s="37" t="s">
        <v>680</v>
      </c>
      <c r="D498" s="37" t="s">
        <v>3</v>
      </c>
      <c r="E498" s="23">
        <v>0.60185185185185186</v>
      </c>
      <c r="F498" s="34">
        <v>108</v>
      </c>
      <c r="G498" s="20">
        <v>43</v>
      </c>
      <c r="H498" s="19"/>
      <c r="I498" s="18">
        <f t="shared" si="87"/>
        <v>0</v>
      </c>
      <c r="J498" s="103"/>
    </row>
    <row r="499" spans="1:10" ht="25.35" customHeight="1" x14ac:dyDescent="0.2">
      <c r="A499" s="22" t="s">
        <v>1542</v>
      </c>
      <c r="B499" s="22" t="s">
        <v>640</v>
      </c>
      <c r="C499" s="37" t="s">
        <v>1546</v>
      </c>
      <c r="D499" s="37" t="s">
        <v>10</v>
      </c>
      <c r="E499" s="85">
        <v>0.37</v>
      </c>
      <c r="F499" s="34">
        <v>76</v>
      </c>
      <c r="G499" s="20">
        <v>48</v>
      </c>
      <c r="H499" s="19"/>
      <c r="I499" s="18">
        <f t="shared" si="87"/>
        <v>0</v>
      </c>
      <c r="J499" s="103"/>
    </row>
    <row r="500" spans="1:10" ht="25.35" customHeight="1" x14ac:dyDescent="0.2">
      <c r="A500" s="22" t="s">
        <v>1544</v>
      </c>
      <c r="B500" s="22" t="s">
        <v>640</v>
      </c>
      <c r="C500" s="37" t="s">
        <v>1546</v>
      </c>
      <c r="D500" s="37" t="s">
        <v>82</v>
      </c>
      <c r="E500" s="85">
        <v>0.37</v>
      </c>
      <c r="F500" s="34">
        <v>103</v>
      </c>
      <c r="G500" s="20">
        <v>65</v>
      </c>
      <c r="H500" s="19"/>
      <c r="I500" s="18">
        <f t="shared" si="87"/>
        <v>0</v>
      </c>
      <c r="J500" s="103"/>
    </row>
    <row r="501" spans="1:10" ht="25.35" customHeight="1" x14ac:dyDescent="0.2">
      <c r="A501" s="22" t="s">
        <v>683</v>
      </c>
      <c r="B501" s="22" t="s">
        <v>57</v>
      </c>
      <c r="C501" s="37" t="s">
        <v>684</v>
      </c>
      <c r="D501" s="37" t="s">
        <v>3</v>
      </c>
      <c r="E501" s="23">
        <v>0.59722222222222221</v>
      </c>
      <c r="F501" s="34">
        <v>72</v>
      </c>
      <c r="G501" s="20">
        <v>29</v>
      </c>
      <c r="H501" s="19"/>
      <c r="I501" s="18">
        <f t="shared" si="87"/>
        <v>0</v>
      </c>
      <c r="J501" s="103"/>
    </row>
    <row r="502" spans="1:10" ht="25.35" customHeight="1" x14ac:dyDescent="0.2">
      <c r="A502" s="22" t="s">
        <v>383</v>
      </c>
      <c r="B502" s="22" t="s">
        <v>57</v>
      </c>
      <c r="C502" s="37" t="s">
        <v>290</v>
      </c>
      <c r="D502" s="37" t="s">
        <v>4</v>
      </c>
      <c r="E502" s="23">
        <f>1-(G502/F502)</f>
        <v>0.65</v>
      </c>
      <c r="F502" s="34">
        <v>120</v>
      </c>
      <c r="G502" s="20">
        <v>42</v>
      </c>
      <c r="H502" s="19"/>
      <c r="I502" s="18">
        <f t="shared" si="87"/>
        <v>0</v>
      </c>
      <c r="J502" s="103"/>
    </row>
    <row r="503" spans="1:10" ht="25.35" customHeight="1" x14ac:dyDescent="0.2">
      <c r="A503" s="22" t="s">
        <v>488</v>
      </c>
      <c r="B503" s="22" t="s">
        <v>57</v>
      </c>
      <c r="C503" s="37" t="s">
        <v>489</v>
      </c>
      <c r="D503" s="37" t="s">
        <v>4</v>
      </c>
      <c r="E503" s="23">
        <v>0.61904761904761907</v>
      </c>
      <c r="F503" s="34">
        <v>126</v>
      </c>
      <c r="G503" s="20">
        <v>48</v>
      </c>
      <c r="H503" s="19"/>
      <c r="I503" s="18">
        <f t="shared" si="87"/>
        <v>0</v>
      </c>
      <c r="J503" s="103"/>
    </row>
    <row r="504" spans="1:10" ht="25.35" customHeight="1" x14ac:dyDescent="0.2">
      <c r="A504" s="22" t="s">
        <v>935</v>
      </c>
      <c r="B504" s="22" t="s">
        <v>57</v>
      </c>
      <c r="C504" s="37" t="s">
        <v>936</v>
      </c>
      <c r="D504" s="37" t="s">
        <v>4</v>
      </c>
      <c r="E504" s="23">
        <v>0.66942148760330578</v>
      </c>
      <c r="F504" s="34">
        <v>121</v>
      </c>
      <c r="G504" s="20">
        <v>40</v>
      </c>
      <c r="H504" s="19"/>
      <c r="I504" s="18">
        <f t="shared" si="87"/>
        <v>0</v>
      </c>
      <c r="J504" s="103"/>
    </row>
    <row r="505" spans="1:10" ht="25.35" customHeight="1" x14ac:dyDescent="0.2">
      <c r="A505" s="22" t="s">
        <v>937</v>
      </c>
      <c r="B505" s="22" t="s">
        <v>938</v>
      </c>
      <c r="C505" s="37" t="s">
        <v>939</v>
      </c>
      <c r="D505" s="37" t="s">
        <v>4</v>
      </c>
      <c r="E505" s="23">
        <v>0.5</v>
      </c>
      <c r="F505" s="34">
        <v>48</v>
      </c>
      <c r="G505" s="20">
        <v>24</v>
      </c>
      <c r="H505" s="19"/>
      <c r="I505" s="18">
        <f t="shared" si="87"/>
        <v>0</v>
      </c>
      <c r="J505" s="103"/>
    </row>
    <row r="506" spans="1:10" ht="25.35" customHeight="1" x14ac:dyDescent="0.2">
      <c r="A506" s="22" t="s">
        <v>940</v>
      </c>
      <c r="B506" s="22" t="s">
        <v>938</v>
      </c>
      <c r="C506" s="37" t="s">
        <v>941</v>
      </c>
      <c r="D506" s="37" t="s">
        <v>4</v>
      </c>
      <c r="E506" s="25">
        <v>0.41666666666666663</v>
      </c>
      <c r="F506" s="34">
        <v>48</v>
      </c>
      <c r="G506" s="20">
        <v>28</v>
      </c>
      <c r="H506" s="19"/>
      <c r="I506" s="18">
        <f t="shared" si="87"/>
        <v>0</v>
      </c>
      <c r="J506" s="103"/>
    </row>
    <row r="507" spans="1:10" ht="25.35" customHeight="1" x14ac:dyDescent="0.2">
      <c r="A507" s="22" t="s">
        <v>942</v>
      </c>
      <c r="B507" s="22" t="s">
        <v>938</v>
      </c>
      <c r="C507" s="37" t="s">
        <v>943</v>
      </c>
      <c r="D507" s="37" t="s">
        <v>4</v>
      </c>
      <c r="E507" s="25">
        <v>0.45833333333333337</v>
      </c>
      <c r="F507" s="34">
        <v>48</v>
      </c>
      <c r="G507" s="20">
        <v>26</v>
      </c>
      <c r="H507" s="19"/>
      <c r="I507" s="18">
        <f t="shared" si="87"/>
        <v>0</v>
      </c>
      <c r="J507" s="103"/>
    </row>
    <row r="508" spans="1:10" ht="25.35" customHeight="1" x14ac:dyDescent="0.2">
      <c r="A508" s="22" t="s">
        <v>944</v>
      </c>
      <c r="B508" s="22" t="s">
        <v>303</v>
      </c>
      <c r="C508" s="37" t="s">
        <v>309</v>
      </c>
      <c r="D508" s="37" t="s">
        <v>82</v>
      </c>
      <c r="E508" s="25">
        <f>1-(G508/F508)</f>
        <v>0.43965517241379315</v>
      </c>
      <c r="F508" s="34">
        <v>116</v>
      </c>
      <c r="G508" s="20">
        <v>65</v>
      </c>
      <c r="H508" s="19"/>
      <c r="I508" s="18">
        <f t="shared" si="87"/>
        <v>0</v>
      </c>
      <c r="J508" s="103"/>
    </row>
    <row r="509" spans="1:10" ht="25.35" customHeight="1" x14ac:dyDescent="0.2">
      <c r="A509" s="22" t="s">
        <v>945</v>
      </c>
      <c r="B509" s="22" t="s">
        <v>303</v>
      </c>
      <c r="C509" s="37" t="s">
        <v>309</v>
      </c>
      <c r="D509" s="37" t="s">
        <v>946</v>
      </c>
      <c r="E509" s="25">
        <v>0.42335766423357668</v>
      </c>
      <c r="F509" s="34">
        <v>137</v>
      </c>
      <c r="G509" s="20">
        <v>79</v>
      </c>
      <c r="H509" s="19"/>
      <c r="I509" s="18">
        <f t="shared" si="87"/>
        <v>0</v>
      </c>
      <c r="J509" s="103"/>
    </row>
    <row r="510" spans="1:10" ht="25.35" customHeight="1" x14ac:dyDescent="0.2">
      <c r="A510" s="22" t="s">
        <v>384</v>
      </c>
      <c r="B510" s="22" t="s">
        <v>95</v>
      </c>
      <c r="C510" s="37" t="s">
        <v>96</v>
      </c>
      <c r="D510" s="37" t="s">
        <v>11</v>
      </c>
      <c r="E510" s="25">
        <f>1-(G510/F510)</f>
        <v>0.4464285714285714</v>
      </c>
      <c r="F510" s="34">
        <v>112</v>
      </c>
      <c r="G510" s="20">
        <v>62</v>
      </c>
      <c r="H510" s="19"/>
      <c r="I510" s="18">
        <f t="shared" si="87"/>
        <v>0</v>
      </c>
      <c r="J510" s="103"/>
    </row>
    <row r="511" spans="1:10" ht="25.35" customHeight="1" x14ac:dyDescent="0.2">
      <c r="A511" s="22" t="s">
        <v>447</v>
      </c>
      <c r="B511" s="22" t="s">
        <v>95</v>
      </c>
      <c r="C511" s="37" t="s">
        <v>449</v>
      </c>
      <c r="D511" s="37" t="s">
        <v>450</v>
      </c>
      <c r="E511" s="25">
        <f>1-(G511/F511)</f>
        <v>0.45569620253164556</v>
      </c>
      <c r="F511" s="34">
        <v>79</v>
      </c>
      <c r="G511" s="20">
        <v>43</v>
      </c>
      <c r="H511" s="19"/>
      <c r="I511" s="18">
        <f t="shared" si="87"/>
        <v>0</v>
      </c>
      <c r="J511" s="103"/>
    </row>
    <row r="512" spans="1:10" ht="25.35" customHeight="1" x14ac:dyDescent="0.2">
      <c r="A512" s="22" t="s">
        <v>686</v>
      </c>
      <c r="B512" s="22" t="s">
        <v>669</v>
      </c>
      <c r="C512" s="37" t="s">
        <v>670</v>
      </c>
      <c r="D512" s="37" t="s">
        <v>3</v>
      </c>
      <c r="E512" s="23">
        <v>0.71287128712871284</v>
      </c>
      <c r="F512" s="34">
        <v>101</v>
      </c>
      <c r="G512" s="20">
        <v>29</v>
      </c>
      <c r="H512" s="19"/>
      <c r="I512" s="18">
        <f t="shared" si="87"/>
        <v>0</v>
      </c>
      <c r="J512" s="103"/>
    </row>
    <row r="513" spans="1:10" ht="25.35" customHeight="1" x14ac:dyDescent="0.2">
      <c r="A513" s="22" t="s">
        <v>950</v>
      </c>
      <c r="B513" s="22" t="s">
        <v>47</v>
      </c>
      <c r="C513" s="37" t="s">
        <v>94</v>
      </c>
      <c r="D513" s="37" t="s">
        <v>3</v>
      </c>
      <c r="E513" s="23"/>
      <c r="F513" s="34"/>
      <c r="G513" s="20">
        <v>99</v>
      </c>
      <c r="H513" s="19"/>
      <c r="I513" s="18">
        <f t="shared" si="87"/>
        <v>0</v>
      </c>
      <c r="J513" s="103"/>
    </row>
    <row r="514" spans="1:10" ht="25.35" customHeight="1" x14ac:dyDescent="0.2">
      <c r="A514" s="22" t="s">
        <v>385</v>
      </c>
      <c r="B514" s="22" t="s">
        <v>47</v>
      </c>
      <c r="C514" s="37" t="s">
        <v>94</v>
      </c>
      <c r="D514" s="37" t="s">
        <v>10</v>
      </c>
      <c r="E514" s="21"/>
      <c r="F514" s="34"/>
      <c r="G514" s="20">
        <v>85</v>
      </c>
      <c r="H514" s="19"/>
      <c r="I514" s="18">
        <f t="shared" si="87"/>
        <v>0</v>
      </c>
      <c r="J514" s="103"/>
    </row>
    <row r="515" spans="1:10" ht="25.35" customHeight="1" x14ac:dyDescent="0.2">
      <c r="A515" s="22" t="s">
        <v>386</v>
      </c>
      <c r="B515" s="22" t="s">
        <v>47</v>
      </c>
      <c r="C515" s="37" t="s">
        <v>94</v>
      </c>
      <c r="D515" s="37" t="s">
        <v>4</v>
      </c>
      <c r="E515" s="21"/>
      <c r="F515" s="34"/>
      <c r="G515" s="20">
        <v>117</v>
      </c>
      <c r="H515" s="19"/>
      <c r="I515" s="18">
        <f t="shared" si="87"/>
        <v>0</v>
      </c>
      <c r="J515" s="103"/>
    </row>
    <row r="516" spans="1:10" ht="25.35" customHeight="1" x14ac:dyDescent="0.2">
      <c r="A516" s="22" t="s">
        <v>948</v>
      </c>
      <c r="B516" s="22" t="s">
        <v>47</v>
      </c>
      <c r="C516" s="37" t="s">
        <v>492</v>
      </c>
      <c r="D516" s="37" t="s">
        <v>949</v>
      </c>
      <c r="E516" s="23"/>
      <c r="F516" s="34"/>
      <c r="G516" s="20">
        <v>59</v>
      </c>
      <c r="H516" s="19"/>
      <c r="I516" s="18">
        <f t="shared" si="87"/>
        <v>0</v>
      </c>
      <c r="J516" s="103"/>
    </row>
    <row r="517" spans="1:10" ht="25.35" customHeight="1" x14ac:dyDescent="0.2">
      <c r="A517" s="22" t="s">
        <v>490</v>
      </c>
      <c r="B517" s="22" t="s">
        <v>47</v>
      </c>
      <c r="C517" s="37" t="s">
        <v>492</v>
      </c>
      <c r="D517" s="37" t="s">
        <v>493</v>
      </c>
      <c r="E517" s="21"/>
      <c r="F517" s="34"/>
      <c r="G517" s="20">
        <v>83</v>
      </c>
      <c r="H517" s="19"/>
      <c r="I517" s="18">
        <f t="shared" si="87"/>
        <v>0</v>
      </c>
      <c r="J517" s="103"/>
    </row>
    <row r="518" spans="1:10" ht="25.35" customHeight="1" x14ac:dyDescent="0.2">
      <c r="A518" s="22" t="s">
        <v>491</v>
      </c>
      <c r="B518" s="22" t="s">
        <v>47</v>
      </c>
      <c r="C518" s="37" t="s">
        <v>492</v>
      </c>
      <c r="D518" s="37" t="s">
        <v>494</v>
      </c>
      <c r="E518" s="21"/>
      <c r="F518" s="34"/>
      <c r="G518" s="20">
        <v>113</v>
      </c>
      <c r="H518" s="19"/>
      <c r="I518" s="18">
        <f t="shared" si="87"/>
        <v>0</v>
      </c>
      <c r="J518" s="103"/>
    </row>
    <row r="519" spans="1:10" ht="25.35" customHeight="1" x14ac:dyDescent="0.2">
      <c r="A519" s="22" t="s">
        <v>387</v>
      </c>
      <c r="B519" s="22" t="s">
        <v>47</v>
      </c>
      <c r="C519" s="37" t="s">
        <v>256</v>
      </c>
      <c r="D519" s="37" t="s">
        <v>10</v>
      </c>
      <c r="E519" s="21"/>
      <c r="F519" s="34"/>
      <c r="G519" s="20">
        <v>85</v>
      </c>
      <c r="H519" s="19"/>
      <c r="I519" s="18">
        <f t="shared" si="87"/>
        <v>0</v>
      </c>
      <c r="J519" s="103"/>
    </row>
    <row r="520" spans="1:10" ht="25.35" customHeight="1" x14ac:dyDescent="0.2">
      <c r="A520" s="22" t="s">
        <v>951</v>
      </c>
      <c r="B520" s="22" t="s">
        <v>47</v>
      </c>
      <c r="C520" s="37" t="s">
        <v>256</v>
      </c>
      <c r="D520" s="37" t="s">
        <v>4</v>
      </c>
      <c r="E520" s="23"/>
      <c r="F520" s="34"/>
      <c r="G520" s="20">
        <v>117</v>
      </c>
      <c r="H520" s="19"/>
      <c r="I520" s="18">
        <f t="shared" si="87"/>
        <v>0</v>
      </c>
      <c r="J520" s="103"/>
    </row>
    <row r="521" spans="1:10" ht="25.35" customHeight="1" x14ac:dyDescent="0.2">
      <c r="A521" s="22" t="s">
        <v>952</v>
      </c>
      <c r="B521" s="22" t="s">
        <v>47</v>
      </c>
      <c r="C521" s="37" t="s">
        <v>953</v>
      </c>
      <c r="D521" s="37" t="s">
        <v>10</v>
      </c>
      <c r="E521" s="23"/>
      <c r="F521" s="34"/>
      <c r="G521" s="20">
        <v>85</v>
      </c>
      <c r="H521" s="19"/>
      <c r="I521" s="18">
        <f t="shared" si="87"/>
        <v>0</v>
      </c>
      <c r="J521" s="103"/>
    </row>
    <row r="522" spans="1:10" ht="25.35" customHeight="1" x14ac:dyDescent="0.2">
      <c r="A522" s="66" t="s">
        <v>1535</v>
      </c>
      <c r="B522" s="22" t="s">
        <v>472</v>
      </c>
      <c r="C522" s="37" t="s">
        <v>1536</v>
      </c>
      <c r="D522" s="37" t="s">
        <v>10</v>
      </c>
      <c r="E522" s="23">
        <v>0.52</v>
      </c>
      <c r="F522" s="34">
        <v>73</v>
      </c>
      <c r="G522" s="20">
        <v>35</v>
      </c>
      <c r="H522" s="19"/>
      <c r="I522" s="18">
        <f t="shared" si="87"/>
        <v>0</v>
      </c>
      <c r="J522" s="103"/>
    </row>
    <row r="523" spans="1:10" ht="25.35" customHeight="1" x14ac:dyDescent="0.2">
      <c r="A523" s="66" t="s">
        <v>1796</v>
      </c>
      <c r="B523" s="22" t="s">
        <v>472</v>
      </c>
      <c r="C523" s="37" t="s">
        <v>1536</v>
      </c>
      <c r="D523" s="37" t="s">
        <v>82</v>
      </c>
      <c r="E523" s="23">
        <v>0.5957446808510638</v>
      </c>
      <c r="F523" s="34">
        <v>94</v>
      </c>
      <c r="G523" s="20">
        <v>38</v>
      </c>
      <c r="H523" s="19"/>
      <c r="I523" s="18">
        <f t="shared" si="87"/>
        <v>0</v>
      </c>
      <c r="J523" s="103"/>
    </row>
    <row r="524" spans="1:10" ht="25.35" customHeight="1" x14ac:dyDescent="0.2">
      <c r="A524" s="22" t="s">
        <v>1837</v>
      </c>
      <c r="B524" s="22" t="s">
        <v>1830</v>
      </c>
      <c r="C524" s="37" t="s">
        <v>1843</v>
      </c>
      <c r="D524" s="37" t="s">
        <v>10</v>
      </c>
      <c r="E524" s="21">
        <v>0.27368421052631575</v>
      </c>
      <c r="F524" s="34">
        <v>95</v>
      </c>
      <c r="G524" s="20">
        <v>69</v>
      </c>
      <c r="H524" s="19"/>
      <c r="I524" s="18">
        <f t="shared" si="87"/>
        <v>0</v>
      </c>
      <c r="J524" s="103"/>
    </row>
    <row r="525" spans="1:10" ht="25.35" customHeight="1" x14ac:dyDescent="0.2">
      <c r="A525" s="22" t="s">
        <v>955</v>
      </c>
      <c r="B525" s="22" t="s">
        <v>93</v>
      </c>
      <c r="C525" s="37" t="s">
        <v>956</v>
      </c>
      <c r="D525" s="37" t="s">
        <v>43</v>
      </c>
      <c r="E525" s="23">
        <v>0.74117647058823533</v>
      </c>
      <c r="F525" s="34">
        <v>85</v>
      </c>
      <c r="G525" s="20">
        <v>22</v>
      </c>
      <c r="H525" s="19"/>
      <c r="I525" s="18">
        <f t="shared" si="87"/>
        <v>0</v>
      </c>
      <c r="J525" s="103"/>
    </row>
    <row r="526" spans="1:10" ht="25.35" customHeight="1" x14ac:dyDescent="0.2">
      <c r="A526" s="22" t="s">
        <v>957</v>
      </c>
      <c r="B526" s="22" t="s">
        <v>92</v>
      </c>
      <c r="C526" s="37" t="s">
        <v>958</v>
      </c>
      <c r="D526" s="37" t="s">
        <v>10</v>
      </c>
      <c r="E526" s="21">
        <v>0.35849056603773588</v>
      </c>
      <c r="F526" s="34">
        <v>106</v>
      </c>
      <c r="G526" s="20">
        <v>68</v>
      </c>
      <c r="H526" s="19"/>
      <c r="I526" s="18">
        <f t="shared" si="87"/>
        <v>0</v>
      </c>
      <c r="J526" s="103"/>
    </row>
    <row r="527" spans="1:10" ht="25.35" customHeight="1" x14ac:dyDescent="0.2">
      <c r="A527" s="22" t="s">
        <v>388</v>
      </c>
      <c r="B527" s="22" t="s">
        <v>92</v>
      </c>
      <c r="C527" s="37" t="s">
        <v>278</v>
      </c>
      <c r="D527" s="37" t="s">
        <v>79</v>
      </c>
      <c r="E527" s="21">
        <f>1-(G527/F527)</f>
        <v>0.35658914728682167</v>
      </c>
      <c r="F527" s="34">
        <v>129</v>
      </c>
      <c r="G527" s="20">
        <v>83</v>
      </c>
      <c r="H527" s="19"/>
      <c r="I527" s="18">
        <f t="shared" si="87"/>
        <v>0</v>
      </c>
      <c r="J527" s="103"/>
    </row>
    <row r="528" spans="1:10" ht="25.35" customHeight="1" x14ac:dyDescent="0.2">
      <c r="A528" s="22" t="s">
        <v>959</v>
      </c>
      <c r="B528" s="22" t="s">
        <v>92</v>
      </c>
      <c r="C528" s="37" t="s">
        <v>960</v>
      </c>
      <c r="D528" s="37" t="s">
        <v>961</v>
      </c>
      <c r="E528" s="21">
        <v>0.35779816513761464</v>
      </c>
      <c r="F528" s="34">
        <v>109</v>
      </c>
      <c r="G528" s="20">
        <v>70</v>
      </c>
      <c r="H528" s="19"/>
      <c r="I528" s="18">
        <f t="shared" si="87"/>
        <v>0</v>
      </c>
      <c r="J528" s="103"/>
    </row>
    <row r="529" spans="1:10" ht="25.35" customHeight="1" x14ac:dyDescent="0.2">
      <c r="A529" s="22" t="s">
        <v>1537</v>
      </c>
      <c r="B529" s="22" t="s">
        <v>92</v>
      </c>
      <c r="C529" s="37" t="s">
        <v>962</v>
      </c>
      <c r="D529" s="37" t="s">
        <v>2</v>
      </c>
      <c r="E529" s="25">
        <v>0.4</v>
      </c>
      <c r="F529" s="34">
        <v>91</v>
      </c>
      <c r="G529" s="20">
        <v>56</v>
      </c>
      <c r="H529" s="19"/>
      <c r="I529" s="18">
        <f t="shared" si="87"/>
        <v>0</v>
      </c>
      <c r="J529" s="103"/>
    </row>
    <row r="530" spans="1:10" ht="25.35" customHeight="1" x14ac:dyDescent="0.2">
      <c r="A530" s="22" t="s">
        <v>452</v>
      </c>
      <c r="B530" s="22" t="s">
        <v>90</v>
      </c>
      <c r="C530" s="37" t="s">
        <v>455</v>
      </c>
      <c r="D530" s="37" t="s">
        <v>4</v>
      </c>
      <c r="E530" s="23">
        <f>1-(G530/F530)</f>
        <v>0.53521126760563376</v>
      </c>
      <c r="F530" s="34">
        <v>71</v>
      </c>
      <c r="G530" s="20">
        <v>33</v>
      </c>
      <c r="H530" s="19"/>
      <c r="I530" s="18">
        <f t="shared" si="87"/>
        <v>0</v>
      </c>
      <c r="J530" s="103"/>
    </row>
    <row r="531" spans="1:10" ht="25.35" customHeight="1" x14ac:dyDescent="0.2">
      <c r="A531" s="22" t="s">
        <v>687</v>
      </c>
      <c r="B531" s="22" t="s">
        <v>90</v>
      </c>
      <c r="C531" s="37" t="s">
        <v>455</v>
      </c>
      <c r="D531" s="37" t="s">
        <v>3</v>
      </c>
      <c r="E531" s="23">
        <v>0.72058823529411764</v>
      </c>
      <c r="F531" s="34">
        <v>68</v>
      </c>
      <c r="G531" s="20">
        <v>19</v>
      </c>
      <c r="H531" s="19"/>
      <c r="I531" s="18">
        <f t="shared" si="87"/>
        <v>0</v>
      </c>
      <c r="J531" s="103"/>
    </row>
    <row r="532" spans="1:10" ht="25.35" customHeight="1" x14ac:dyDescent="0.2">
      <c r="A532" s="22" t="s">
        <v>963</v>
      </c>
      <c r="B532" s="22" t="s">
        <v>90</v>
      </c>
      <c r="C532" s="37" t="s">
        <v>964</v>
      </c>
      <c r="D532" s="37" t="s">
        <v>4</v>
      </c>
      <c r="E532" s="23">
        <v>0.68918918918918926</v>
      </c>
      <c r="F532" s="34">
        <v>74</v>
      </c>
      <c r="G532" s="20">
        <v>23</v>
      </c>
      <c r="H532" s="19"/>
      <c r="I532" s="18">
        <f t="shared" si="87"/>
        <v>0</v>
      </c>
      <c r="J532" s="103"/>
    </row>
    <row r="533" spans="1:10" ht="25.35" customHeight="1" x14ac:dyDescent="0.2">
      <c r="A533" s="22" t="s">
        <v>1538</v>
      </c>
      <c r="B533" s="22" t="s">
        <v>90</v>
      </c>
      <c r="C533" s="37" t="s">
        <v>964</v>
      </c>
      <c r="D533" s="37" t="s">
        <v>3</v>
      </c>
      <c r="E533" s="23">
        <f>1-(G533/F533)</f>
        <v>0.77464788732394363</v>
      </c>
      <c r="F533" s="34">
        <v>71</v>
      </c>
      <c r="G533" s="20">
        <v>16</v>
      </c>
      <c r="H533" s="19"/>
      <c r="I533" s="18">
        <f t="shared" si="87"/>
        <v>0</v>
      </c>
      <c r="J533" s="103"/>
    </row>
    <row r="534" spans="1:10" ht="25.35" customHeight="1" x14ac:dyDescent="0.2">
      <c r="A534" s="22" t="s">
        <v>451</v>
      </c>
      <c r="B534" s="22" t="s">
        <v>90</v>
      </c>
      <c r="C534" s="37" t="s">
        <v>454</v>
      </c>
      <c r="D534" s="37" t="s">
        <v>3</v>
      </c>
      <c r="E534" s="23">
        <f>1-(G534/F534)</f>
        <v>0.77464788732394363</v>
      </c>
      <c r="F534" s="34">
        <v>71</v>
      </c>
      <c r="G534" s="20">
        <v>16</v>
      </c>
      <c r="H534" s="19"/>
      <c r="I534" s="18">
        <f t="shared" si="87"/>
        <v>0</v>
      </c>
      <c r="J534" s="103"/>
    </row>
    <row r="535" spans="1:10" ht="25.35" customHeight="1" x14ac:dyDescent="0.2">
      <c r="A535" s="22" t="s">
        <v>1825</v>
      </c>
      <c r="B535" s="22" t="s">
        <v>1826</v>
      </c>
      <c r="C535" s="37" t="s">
        <v>91</v>
      </c>
      <c r="D535" s="37" t="s">
        <v>3</v>
      </c>
      <c r="E535" s="23">
        <v>0.77464788732394363</v>
      </c>
      <c r="F535" s="34">
        <v>71</v>
      </c>
      <c r="G535" s="20">
        <v>16</v>
      </c>
      <c r="H535" s="19"/>
      <c r="I535" s="18">
        <f t="shared" si="87"/>
        <v>0</v>
      </c>
      <c r="J535" s="103"/>
    </row>
    <row r="536" spans="1:10" ht="25.35" customHeight="1" x14ac:dyDescent="0.2">
      <c r="A536" s="22" t="s">
        <v>965</v>
      </c>
      <c r="B536" s="22" t="s">
        <v>42</v>
      </c>
      <c r="C536" s="37" t="s">
        <v>1006</v>
      </c>
      <c r="D536" s="37" t="s">
        <v>22</v>
      </c>
      <c r="E536" s="21">
        <f t="shared" ref="E536:E537" si="88">1-(G536/F536)</f>
        <v>0.35251798561151082</v>
      </c>
      <c r="F536" s="34">
        <v>139</v>
      </c>
      <c r="G536" s="20">
        <v>90</v>
      </c>
      <c r="H536" s="19"/>
      <c r="I536" s="18">
        <f t="shared" si="87"/>
        <v>0</v>
      </c>
      <c r="J536" s="103"/>
    </row>
    <row r="537" spans="1:10" ht="25.35" customHeight="1" x14ac:dyDescent="0.2">
      <c r="A537" s="22" t="s">
        <v>968</v>
      </c>
      <c r="B537" s="22" t="s">
        <v>42</v>
      </c>
      <c r="C537" s="37" t="s">
        <v>994</v>
      </c>
      <c r="D537" s="37" t="s">
        <v>22</v>
      </c>
      <c r="E537" s="21">
        <f t="shared" si="88"/>
        <v>0.35251798561151082</v>
      </c>
      <c r="F537" s="34">
        <v>139</v>
      </c>
      <c r="G537" s="20">
        <v>90</v>
      </c>
      <c r="H537" s="19"/>
      <c r="I537" s="18">
        <f t="shared" si="87"/>
        <v>0</v>
      </c>
      <c r="J537" s="103"/>
    </row>
    <row r="538" spans="1:10" ht="25.35" customHeight="1" x14ac:dyDescent="0.2">
      <c r="A538" s="22" t="s">
        <v>977</v>
      </c>
      <c r="B538" s="22" t="s">
        <v>42</v>
      </c>
      <c r="C538" s="37" t="s">
        <v>995</v>
      </c>
      <c r="D538" s="37" t="s">
        <v>997</v>
      </c>
      <c r="E538" s="21">
        <f>1-(G538/F538)</f>
        <v>0.36241610738255037</v>
      </c>
      <c r="F538" s="34">
        <v>149</v>
      </c>
      <c r="G538" s="20">
        <v>95</v>
      </c>
      <c r="H538" s="19"/>
      <c r="I538" s="18">
        <f t="shared" si="87"/>
        <v>0</v>
      </c>
      <c r="J538" s="103"/>
    </row>
    <row r="539" spans="1:10" ht="25.35" customHeight="1" x14ac:dyDescent="0.2">
      <c r="A539" s="22" t="s">
        <v>978</v>
      </c>
      <c r="B539" s="22" t="s">
        <v>42</v>
      </c>
      <c r="C539" s="37" t="s">
        <v>996</v>
      </c>
      <c r="D539" s="37" t="s">
        <v>997</v>
      </c>
      <c r="E539" s="21">
        <f>1-(G539/F539)</f>
        <v>0.35251798561151082</v>
      </c>
      <c r="F539" s="34">
        <v>139</v>
      </c>
      <c r="G539" s="20">
        <v>90</v>
      </c>
      <c r="H539" s="19"/>
      <c r="I539" s="18">
        <f t="shared" si="87"/>
        <v>0</v>
      </c>
      <c r="J539" s="103"/>
    </row>
    <row r="540" spans="1:10" ht="25.35" customHeight="1" x14ac:dyDescent="0.2">
      <c r="A540" s="22" t="s">
        <v>980</v>
      </c>
      <c r="B540" s="22" t="s">
        <v>42</v>
      </c>
      <c r="C540" s="37" t="s">
        <v>998</v>
      </c>
      <c r="D540" s="37" t="s">
        <v>999</v>
      </c>
      <c r="E540" s="21">
        <f>1-(G540/F540)</f>
        <v>0.35403726708074534</v>
      </c>
      <c r="F540" s="34">
        <v>161</v>
      </c>
      <c r="G540" s="20">
        <v>104</v>
      </c>
      <c r="H540" s="19"/>
      <c r="I540" s="18">
        <f t="shared" si="87"/>
        <v>0</v>
      </c>
      <c r="J540" s="103"/>
    </row>
    <row r="541" spans="1:10" ht="25.35" customHeight="1" x14ac:dyDescent="0.2">
      <c r="A541" s="22" t="s">
        <v>981</v>
      </c>
      <c r="B541" s="22" t="s">
        <v>42</v>
      </c>
      <c r="C541" s="37" t="s">
        <v>1661</v>
      </c>
      <c r="D541" s="37" t="s">
        <v>997</v>
      </c>
      <c r="E541" s="21">
        <f>1-(G541/F541)</f>
        <v>0.36241610738255037</v>
      </c>
      <c r="F541" s="34">
        <v>149</v>
      </c>
      <c r="G541" s="20">
        <v>95</v>
      </c>
      <c r="H541" s="19"/>
      <c r="I541" s="18">
        <f t="shared" si="87"/>
        <v>0</v>
      </c>
      <c r="J541" s="103"/>
    </row>
    <row r="542" spans="1:10" ht="25.35" customHeight="1" x14ac:dyDescent="0.2">
      <c r="A542" s="22" t="s">
        <v>982</v>
      </c>
      <c r="B542" s="22" t="s">
        <v>42</v>
      </c>
      <c r="C542" s="37" t="s">
        <v>983</v>
      </c>
      <c r="D542" s="37" t="s">
        <v>22</v>
      </c>
      <c r="E542" s="21">
        <f>1-(G542/F542)</f>
        <v>0.35251798561151082</v>
      </c>
      <c r="F542" s="34">
        <v>139</v>
      </c>
      <c r="G542" s="20">
        <v>90</v>
      </c>
      <c r="H542" s="19"/>
      <c r="I542" s="18">
        <f t="shared" si="87"/>
        <v>0</v>
      </c>
      <c r="J542" s="103"/>
    </row>
    <row r="543" spans="1:10" ht="42.75" customHeight="1" thickBot="1" x14ac:dyDescent="0.3">
      <c r="A543" s="31" t="s">
        <v>33</v>
      </c>
      <c r="B543" s="31" t="s">
        <v>32</v>
      </c>
      <c r="C543" s="109"/>
      <c r="D543" s="30"/>
      <c r="E543" s="29" t="s">
        <v>31</v>
      </c>
      <c r="F543" s="28" t="s">
        <v>30</v>
      </c>
      <c r="G543" s="55" t="s">
        <v>29</v>
      </c>
      <c r="H543" s="27" t="s">
        <v>28</v>
      </c>
      <c r="I543" s="27" t="s">
        <v>27</v>
      </c>
      <c r="J543" s="103"/>
    </row>
    <row r="544" spans="1:10" ht="21.95" customHeight="1" thickBot="1" x14ac:dyDescent="0.25">
      <c r="A544" s="125" t="s">
        <v>311</v>
      </c>
      <c r="B544" s="126"/>
      <c r="C544" s="126"/>
      <c r="D544" s="126"/>
      <c r="E544" s="126"/>
      <c r="F544" s="126"/>
      <c r="G544" s="126"/>
      <c r="H544" s="126"/>
      <c r="I544" s="127"/>
      <c r="J544" s="103"/>
    </row>
    <row r="545" spans="1:10" ht="18.75" customHeight="1" x14ac:dyDescent="0.2">
      <c r="A545" s="59"/>
      <c r="B545" s="59"/>
      <c r="C545" s="111"/>
      <c r="D545" s="59"/>
      <c r="E545" s="59"/>
      <c r="F545" s="59"/>
      <c r="G545" s="59"/>
      <c r="H545" s="59"/>
      <c r="I545" s="59"/>
      <c r="J545" s="103"/>
    </row>
    <row r="546" spans="1:10" ht="27" customHeight="1" x14ac:dyDescent="0.2">
      <c r="A546" s="22" t="s">
        <v>986</v>
      </c>
      <c r="B546" s="22" t="s">
        <v>42</v>
      </c>
      <c r="C546" s="37" t="s">
        <v>993</v>
      </c>
      <c r="D546" s="37" t="s">
        <v>22</v>
      </c>
      <c r="E546" s="21">
        <f t="shared" ref="E546:E572" si="89">1-(G546/F546)</f>
        <v>0.35251798561151082</v>
      </c>
      <c r="F546" s="34">
        <v>139</v>
      </c>
      <c r="G546" s="20">
        <v>90</v>
      </c>
      <c r="H546" s="19"/>
      <c r="I546" s="18">
        <f t="shared" ref="I546:I593" si="90">G546*H546</f>
        <v>0</v>
      </c>
      <c r="J546" s="103"/>
    </row>
    <row r="547" spans="1:10" ht="27" customHeight="1" x14ac:dyDescent="0.2">
      <c r="A547" s="22" t="s">
        <v>989</v>
      </c>
      <c r="B547" s="22" t="s">
        <v>42</v>
      </c>
      <c r="C547" s="37" t="s">
        <v>1000</v>
      </c>
      <c r="D547" s="37" t="s">
        <v>997</v>
      </c>
      <c r="E547" s="21">
        <f t="shared" si="89"/>
        <v>0.35251798561151082</v>
      </c>
      <c r="F547" s="34">
        <v>139</v>
      </c>
      <c r="G547" s="20">
        <v>90</v>
      </c>
      <c r="H547" s="19"/>
      <c r="I547" s="18">
        <f t="shared" si="90"/>
        <v>0</v>
      </c>
      <c r="J547" s="103"/>
    </row>
    <row r="548" spans="1:10" ht="27" customHeight="1" x14ac:dyDescent="0.2">
      <c r="A548" s="22" t="s">
        <v>990</v>
      </c>
      <c r="B548" s="22" t="s">
        <v>42</v>
      </c>
      <c r="C548" s="37" t="s">
        <v>1001</v>
      </c>
      <c r="D548" s="37" t="s">
        <v>1004</v>
      </c>
      <c r="E548" s="21">
        <f t="shared" si="89"/>
        <v>0.35251798561151082</v>
      </c>
      <c r="F548" s="34">
        <v>139</v>
      </c>
      <c r="G548" s="20">
        <v>90</v>
      </c>
      <c r="H548" s="19"/>
      <c r="I548" s="18">
        <f t="shared" si="90"/>
        <v>0</v>
      </c>
      <c r="J548" s="103"/>
    </row>
    <row r="549" spans="1:10" ht="27" customHeight="1" x14ac:dyDescent="0.2">
      <c r="A549" s="22" t="s">
        <v>991</v>
      </c>
      <c r="B549" s="22" t="s">
        <v>42</v>
      </c>
      <c r="C549" s="37" t="s">
        <v>1002</v>
      </c>
      <c r="D549" s="37" t="s">
        <v>1005</v>
      </c>
      <c r="E549" s="21">
        <f t="shared" si="89"/>
        <v>0.35251798561151082</v>
      </c>
      <c r="F549" s="34">
        <v>139</v>
      </c>
      <c r="G549" s="20">
        <v>90</v>
      </c>
      <c r="H549" s="19"/>
      <c r="I549" s="18">
        <f t="shared" si="90"/>
        <v>0</v>
      </c>
      <c r="J549" s="103"/>
    </row>
    <row r="550" spans="1:10" ht="27" customHeight="1" x14ac:dyDescent="0.2">
      <c r="A550" s="22" t="s">
        <v>992</v>
      </c>
      <c r="B550" s="22" t="s">
        <v>42</v>
      </c>
      <c r="C550" s="37" t="s">
        <v>1003</v>
      </c>
      <c r="D550" s="37" t="s">
        <v>1005</v>
      </c>
      <c r="E550" s="21">
        <f t="shared" si="89"/>
        <v>0.35251798561151082</v>
      </c>
      <c r="F550" s="34">
        <v>139</v>
      </c>
      <c r="G550" s="20">
        <v>90</v>
      </c>
      <c r="H550" s="19"/>
      <c r="I550" s="18">
        <f t="shared" si="90"/>
        <v>0</v>
      </c>
      <c r="J550" s="103"/>
    </row>
    <row r="551" spans="1:10" ht="27" customHeight="1" x14ac:dyDescent="0.2">
      <c r="A551" s="22" t="s">
        <v>966</v>
      </c>
      <c r="B551" s="22" t="s">
        <v>42</v>
      </c>
      <c r="C551" s="37" t="s">
        <v>967</v>
      </c>
      <c r="D551" s="37" t="s">
        <v>82</v>
      </c>
      <c r="E551" s="21">
        <f t="shared" si="89"/>
        <v>0.34306569343065696</v>
      </c>
      <c r="F551" s="34">
        <v>137</v>
      </c>
      <c r="G551" s="20">
        <v>90</v>
      </c>
      <c r="H551" s="19"/>
      <c r="I551" s="18">
        <f t="shared" si="90"/>
        <v>0</v>
      </c>
      <c r="J551" s="103"/>
    </row>
    <row r="552" spans="1:10" ht="27" customHeight="1" x14ac:dyDescent="0.2">
      <c r="A552" s="22" t="s">
        <v>969</v>
      </c>
      <c r="B552" s="22" t="s">
        <v>42</v>
      </c>
      <c r="C552" s="37" t="s">
        <v>89</v>
      </c>
      <c r="D552" s="37" t="s">
        <v>68</v>
      </c>
      <c r="E552" s="21">
        <f t="shared" si="89"/>
        <v>0.32911392405063289</v>
      </c>
      <c r="F552" s="34">
        <v>79</v>
      </c>
      <c r="G552" s="20">
        <v>53</v>
      </c>
      <c r="H552" s="19"/>
      <c r="I552" s="18">
        <f t="shared" si="90"/>
        <v>0</v>
      </c>
      <c r="J552" s="103"/>
    </row>
    <row r="553" spans="1:10" ht="27" customHeight="1" x14ac:dyDescent="0.2">
      <c r="A553" s="22" t="s">
        <v>970</v>
      </c>
      <c r="B553" s="22" t="s">
        <v>42</v>
      </c>
      <c r="C553" s="37" t="s">
        <v>89</v>
      </c>
      <c r="D553" s="37" t="s">
        <v>10</v>
      </c>
      <c r="E553" s="21">
        <f t="shared" si="89"/>
        <v>0.32727272727272727</v>
      </c>
      <c r="F553" s="34">
        <v>110</v>
      </c>
      <c r="G553" s="20">
        <v>74</v>
      </c>
      <c r="H553" s="19"/>
      <c r="I553" s="18">
        <f t="shared" si="90"/>
        <v>0</v>
      </c>
      <c r="J553" s="103"/>
    </row>
    <row r="554" spans="1:10" ht="27" customHeight="1" x14ac:dyDescent="0.2">
      <c r="A554" s="22" t="s">
        <v>971</v>
      </c>
      <c r="B554" s="22" t="s">
        <v>42</v>
      </c>
      <c r="C554" s="37" t="s">
        <v>89</v>
      </c>
      <c r="D554" s="37" t="s">
        <v>82</v>
      </c>
      <c r="E554" s="21">
        <f t="shared" si="89"/>
        <v>0.36496350364963503</v>
      </c>
      <c r="F554" s="34">
        <v>137</v>
      </c>
      <c r="G554" s="20">
        <v>87</v>
      </c>
      <c r="H554" s="19"/>
      <c r="I554" s="18">
        <f t="shared" si="90"/>
        <v>0</v>
      </c>
      <c r="J554" s="103"/>
    </row>
    <row r="555" spans="1:10" ht="27" customHeight="1" x14ac:dyDescent="0.2">
      <c r="A555" s="22" t="s">
        <v>389</v>
      </c>
      <c r="B555" s="22" t="s">
        <v>42</v>
      </c>
      <c r="C555" s="37" t="s">
        <v>89</v>
      </c>
      <c r="D555" s="37" t="s">
        <v>4</v>
      </c>
      <c r="E555" s="21">
        <f t="shared" si="89"/>
        <v>0.32679738562091498</v>
      </c>
      <c r="F555" s="34">
        <v>153</v>
      </c>
      <c r="G555" s="20">
        <v>103</v>
      </c>
      <c r="H555" s="19"/>
      <c r="I555" s="18">
        <f t="shared" si="90"/>
        <v>0</v>
      </c>
      <c r="J555" s="103"/>
    </row>
    <row r="556" spans="1:10" ht="27" customHeight="1" x14ac:dyDescent="0.2">
      <c r="A556" s="22" t="s">
        <v>972</v>
      </c>
      <c r="B556" s="22" t="s">
        <v>42</v>
      </c>
      <c r="C556" s="37" t="s">
        <v>89</v>
      </c>
      <c r="D556" s="37" t="s">
        <v>2</v>
      </c>
      <c r="E556" s="21">
        <f t="shared" si="89"/>
        <v>0.36842105263157898</v>
      </c>
      <c r="F556" s="34">
        <v>95</v>
      </c>
      <c r="G556" s="20">
        <v>60</v>
      </c>
      <c r="H556" s="19"/>
      <c r="I556" s="18">
        <f t="shared" si="90"/>
        <v>0</v>
      </c>
      <c r="J556" s="103"/>
    </row>
    <row r="557" spans="1:10" ht="27" customHeight="1" x14ac:dyDescent="0.2">
      <c r="A557" s="22" t="s">
        <v>390</v>
      </c>
      <c r="B557" s="22" t="s">
        <v>42</v>
      </c>
      <c r="C557" s="37" t="s">
        <v>89</v>
      </c>
      <c r="D557" s="37" t="s">
        <v>3</v>
      </c>
      <c r="E557" s="21">
        <f t="shared" si="89"/>
        <v>0.36567164179104472</v>
      </c>
      <c r="F557" s="34">
        <v>134</v>
      </c>
      <c r="G557" s="20">
        <v>85</v>
      </c>
      <c r="H557" s="19"/>
      <c r="I557" s="18">
        <f t="shared" si="90"/>
        <v>0</v>
      </c>
      <c r="J557" s="103"/>
    </row>
    <row r="558" spans="1:10" ht="27" customHeight="1" x14ac:dyDescent="0.2">
      <c r="A558" s="22" t="s">
        <v>973</v>
      </c>
      <c r="B558" s="22" t="s">
        <v>42</v>
      </c>
      <c r="C558" s="37" t="s">
        <v>473</v>
      </c>
      <c r="D558" s="37" t="s">
        <v>974</v>
      </c>
      <c r="E558" s="21">
        <f t="shared" si="89"/>
        <v>0.32456140350877194</v>
      </c>
      <c r="F558" s="34">
        <v>114</v>
      </c>
      <c r="G558" s="20">
        <v>77</v>
      </c>
      <c r="H558" s="19"/>
      <c r="I558" s="18">
        <f t="shared" si="90"/>
        <v>0</v>
      </c>
      <c r="J558" s="103"/>
    </row>
    <row r="559" spans="1:10" ht="27" customHeight="1" x14ac:dyDescent="0.2">
      <c r="A559" s="22" t="s">
        <v>975</v>
      </c>
      <c r="B559" s="22" t="s">
        <v>42</v>
      </c>
      <c r="C559" s="37" t="s">
        <v>473</v>
      </c>
      <c r="D559" s="37" t="s">
        <v>976</v>
      </c>
      <c r="E559" s="21">
        <f t="shared" si="89"/>
        <v>0.32278481012658233</v>
      </c>
      <c r="F559" s="34">
        <v>158</v>
      </c>
      <c r="G559" s="20">
        <v>107</v>
      </c>
      <c r="H559" s="19"/>
      <c r="I559" s="18">
        <f t="shared" si="90"/>
        <v>0</v>
      </c>
      <c r="J559" s="103"/>
    </row>
    <row r="560" spans="1:10" ht="27" customHeight="1" x14ac:dyDescent="0.2">
      <c r="A560" s="22" t="s">
        <v>979</v>
      </c>
      <c r="B560" s="22" t="s">
        <v>42</v>
      </c>
      <c r="C560" s="37" t="s">
        <v>307</v>
      </c>
      <c r="D560" s="37" t="s">
        <v>10</v>
      </c>
      <c r="E560" s="21">
        <f t="shared" si="89"/>
        <v>0.32727272727272727</v>
      </c>
      <c r="F560" s="34">
        <v>110</v>
      </c>
      <c r="G560" s="20">
        <v>74</v>
      </c>
      <c r="H560" s="19"/>
      <c r="I560" s="18">
        <f t="shared" si="90"/>
        <v>0</v>
      </c>
      <c r="J560" s="103"/>
    </row>
    <row r="561" spans="1:10" ht="27" customHeight="1" x14ac:dyDescent="0.2">
      <c r="A561" s="22" t="s">
        <v>391</v>
      </c>
      <c r="B561" s="22" t="s">
        <v>42</v>
      </c>
      <c r="C561" s="37" t="s">
        <v>307</v>
      </c>
      <c r="D561" s="37" t="s">
        <v>4</v>
      </c>
      <c r="E561" s="21">
        <f t="shared" si="89"/>
        <v>0.32679738562091498</v>
      </c>
      <c r="F561" s="34">
        <v>153</v>
      </c>
      <c r="G561" s="20">
        <v>103</v>
      </c>
      <c r="H561" s="19"/>
      <c r="I561" s="18">
        <f t="shared" si="90"/>
        <v>0</v>
      </c>
      <c r="J561" s="103"/>
    </row>
    <row r="562" spans="1:10" ht="27" customHeight="1" x14ac:dyDescent="0.2">
      <c r="A562" s="22" t="s">
        <v>984</v>
      </c>
      <c r="B562" s="22" t="s">
        <v>42</v>
      </c>
      <c r="C562" s="37" t="s">
        <v>475</v>
      </c>
      <c r="D562" s="37" t="s">
        <v>10</v>
      </c>
      <c r="E562" s="21">
        <f t="shared" si="89"/>
        <v>0.32727272727272727</v>
      </c>
      <c r="F562" s="34">
        <v>110</v>
      </c>
      <c r="G562" s="20">
        <v>74</v>
      </c>
      <c r="H562" s="19"/>
      <c r="I562" s="18">
        <f t="shared" si="90"/>
        <v>0</v>
      </c>
      <c r="J562" s="103"/>
    </row>
    <row r="563" spans="1:10" ht="27" customHeight="1" x14ac:dyDescent="0.2">
      <c r="A563" s="22" t="s">
        <v>985</v>
      </c>
      <c r="B563" s="22" t="s">
        <v>42</v>
      </c>
      <c r="C563" s="37" t="s">
        <v>475</v>
      </c>
      <c r="D563" s="37" t="s">
        <v>72</v>
      </c>
      <c r="E563" s="21">
        <f t="shared" si="89"/>
        <v>0.32214765100671139</v>
      </c>
      <c r="F563" s="34">
        <v>149</v>
      </c>
      <c r="G563" s="20">
        <v>101</v>
      </c>
      <c r="H563" s="19"/>
      <c r="I563" s="18">
        <f t="shared" si="90"/>
        <v>0</v>
      </c>
      <c r="J563" s="103"/>
    </row>
    <row r="564" spans="1:10" ht="27" customHeight="1" x14ac:dyDescent="0.2">
      <c r="A564" s="22" t="s">
        <v>987</v>
      </c>
      <c r="B564" s="22" t="s">
        <v>42</v>
      </c>
      <c r="C564" s="37" t="s">
        <v>475</v>
      </c>
      <c r="D564" s="37" t="s">
        <v>988</v>
      </c>
      <c r="E564" s="21">
        <f t="shared" si="89"/>
        <v>0.36752136752136755</v>
      </c>
      <c r="F564" s="34">
        <v>117</v>
      </c>
      <c r="G564" s="20">
        <v>74</v>
      </c>
      <c r="H564" s="19"/>
      <c r="I564" s="18">
        <f t="shared" si="90"/>
        <v>0</v>
      </c>
      <c r="J564" s="103"/>
    </row>
    <row r="565" spans="1:10" ht="27" customHeight="1" x14ac:dyDescent="0.2">
      <c r="A565" s="22" t="s">
        <v>1548</v>
      </c>
      <c r="B565" s="22" t="s">
        <v>42</v>
      </c>
      <c r="C565" s="37" t="s">
        <v>1557</v>
      </c>
      <c r="D565" s="37" t="s">
        <v>82</v>
      </c>
      <c r="E565" s="21">
        <f t="shared" si="89"/>
        <v>0.35593220338983056</v>
      </c>
      <c r="F565" s="34">
        <v>118</v>
      </c>
      <c r="G565" s="20">
        <v>76</v>
      </c>
      <c r="H565" s="19"/>
      <c r="I565" s="18">
        <f t="shared" si="90"/>
        <v>0</v>
      </c>
      <c r="J565" s="103"/>
    </row>
    <row r="566" spans="1:10" ht="27" customHeight="1" x14ac:dyDescent="0.2">
      <c r="A566" s="22" t="s">
        <v>1550</v>
      </c>
      <c r="B566" s="22" t="s">
        <v>42</v>
      </c>
      <c r="C566" s="37" t="s">
        <v>1557</v>
      </c>
      <c r="D566" s="37" t="s">
        <v>1059</v>
      </c>
      <c r="E566" s="21">
        <f t="shared" si="89"/>
        <v>0.35802469135802473</v>
      </c>
      <c r="F566" s="34">
        <v>162</v>
      </c>
      <c r="G566" s="20">
        <v>104</v>
      </c>
      <c r="H566" s="19"/>
      <c r="I566" s="18">
        <f t="shared" si="90"/>
        <v>0</v>
      </c>
      <c r="J566" s="103"/>
    </row>
    <row r="567" spans="1:10" ht="27" customHeight="1" x14ac:dyDescent="0.2">
      <c r="A567" s="22" t="s">
        <v>1552</v>
      </c>
      <c r="B567" s="22" t="s">
        <v>42</v>
      </c>
      <c r="C567" s="37" t="s">
        <v>1559</v>
      </c>
      <c r="D567" s="37" t="s">
        <v>82</v>
      </c>
      <c r="E567" s="21">
        <f t="shared" si="89"/>
        <v>0.35593220338983056</v>
      </c>
      <c r="F567" s="34">
        <v>118</v>
      </c>
      <c r="G567" s="20">
        <v>76</v>
      </c>
      <c r="H567" s="19"/>
      <c r="I567" s="18">
        <f t="shared" si="90"/>
        <v>0</v>
      </c>
      <c r="J567" s="103"/>
    </row>
    <row r="568" spans="1:10" ht="27" customHeight="1" x14ac:dyDescent="0.2">
      <c r="A568" s="22" t="s">
        <v>1551</v>
      </c>
      <c r="B568" s="22" t="s">
        <v>42</v>
      </c>
      <c r="C568" s="37" t="s">
        <v>1559</v>
      </c>
      <c r="D568" s="37" t="s">
        <v>1059</v>
      </c>
      <c r="E568" s="21">
        <f t="shared" si="89"/>
        <v>0.35802469135802473</v>
      </c>
      <c r="F568" s="34">
        <v>162</v>
      </c>
      <c r="G568" s="20">
        <v>104</v>
      </c>
      <c r="H568" s="19"/>
      <c r="I568" s="18">
        <f t="shared" si="90"/>
        <v>0</v>
      </c>
      <c r="J568" s="103"/>
    </row>
    <row r="569" spans="1:10" ht="27" customHeight="1" x14ac:dyDescent="0.2">
      <c r="A569" s="22" t="s">
        <v>1549</v>
      </c>
      <c r="B569" s="22" t="s">
        <v>42</v>
      </c>
      <c r="C569" s="37" t="s">
        <v>1558</v>
      </c>
      <c r="D569" s="37" t="s">
        <v>82</v>
      </c>
      <c r="E569" s="21">
        <f t="shared" si="89"/>
        <v>0.35593220338983056</v>
      </c>
      <c r="F569" s="34">
        <v>118</v>
      </c>
      <c r="G569" s="20">
        <v>76</v>
      </c>
      <c r="H569" s="19"/>
      <c r="I569" s="18">
        <f t="shared" si="90"/>
        <v>0</v>
      </c>
      <c r="J569" s="103"/>
    </row>
    <row r="570" spans="1:10" ht="27" customHeight="1" x14ac:dyDescent="0.2">
      <c r="A570" s="22" t="s">
        <v>1553</v>
      </c>
      <c r="B570" s="22" t="s">
        <v>42</v>
      </c>
      <c r="C570" s="37" t="s">
        <v>1558</v>
      </c>
      <c r="D570" s="37" t="s">
        <v>1059</v>
      </c>
      <c r="E570" s="21">
        <f t="shared" si="89"/>
        <v>0.35802469135802473</v>
      </c>
      <c r="F570" s="34">
        <v>162</v>
      </c>
      <c r="G570" s="20">
        <v>104</v>
      </c>
      <c r="H570" s="19"/>
      <c r="I570" s="18">
        <f t="shared" si="90"/>
        <v>0</v>
      </c>
      <c r="J570" s="103"/>
    </row>
    <row r="571" spans="1:10" ht="27" customHeight="1" x14ac:dyDescent="0.2">
      <c r="A571" s="22" t="s">
        <v>1556</v>
      </c>
      <c r="B571" s="22" t="s">
        <v>42</v>
      </c>
      <c r="C571" s="37" t="s">
        <v>1560</v>
      </c>
      <c r="D571" s="37" t="s">
        <v>68</v>
      </c>
      <c r="E571" s="21">
        <f t="shared" si="89"/>
        <v>0.36781609195402298</v>
      </c>
      <c r="F571" s="34">
        <v>87</v>
      </c>
      <c r="G571" s="20">
        <v>55</v>
      </c>
      <c r="H571" s="19"/>
      <c r="I571" s="18">
        <f t="shared" si="90"/>
        <v>0</v>
      </c>
      <c r="J571" s="103"/>
    </row>
    <row r="572" spans="1:10" ht="27" customHeight="1" x14ac:dyDescent="0.2">
      <c r="A572" s="22" t="s">
        <v>1555</v>
      </c>
      <c r="B572" s="22" t="s">
        <v>42</v>
      </c>
      <c r="C572" s="37" t="s">
        <v>1560</v>
      </c>
      <c r="D572" s="37" t="s">
        <v>10</v>
      </c>
      <c r="E572" s="21">
        <f t="shared" si="89"/>
        <v>0.35537190082644632</v>
      </c>
      <c r="F572" s="34">
        <v>121</v>
      </c>
      <c r="G572" s="20">
        <v>78</v>
      </c>
      <c r="H572" s="19"/>
      <c r="I572" s="18">
        <f t="shared" si="90"/>
        <v>0</v>
      </c>
      <c r="J572" s="103"/>
    </row>
    <row r="573" spans="1:10" ht="27" customHeight="1" x14ac:dyDescent="0.2">
      <c r="A573" s="22" t="s">
        <v>1554</v>
      </c>
      <c r="B573" s="22" t="s">
        <v>42</v>
      </c>
      <c r="C573" s="37" t="s">
        <v>1560</v>
      </c>
      <c r="D573" s="37" t="s">
        <v>4</v>
      </c>
      <c r="E573" s="21">
        <f>1-(G573/F573)</f>
        <v>0.3571428571428571</v>
      </c>
      <c r="F573" s="34">
        <v>168</v>
      </c>
      <c r="G573" s="20">
        <v>108</v>
      </c>
      <c r="H573" s="19"/>
      <c r="I573" s="18">
        <f t="shared" si="90"/>
        <v>0</v>
      </c>
      <c r="J573" s="103"/>
    </row>
    <row r="574" spans="1:10" ht="27" customHeight="1" x14ac:dyDescent="0.2">
      <c r="A574" s="22" t="s">
        <v>1797</v>
      </c>
      <c r="B574" s="22" t="s">
        <v>1798</v>
      </c>
      <c r="C574" s="37" t="s">
        <v>1799</v>
      </c>
      <c r="D574" s="37" t="s">
        <v>4</v>
      </c>
      <c r="E574" s="23">
        <f t="shared" ref="E574" si="91">1-(G574/F574)</f>
        <v>0.70833333333333326</v>
      </c>
      <c r="F574" s="34">
        <v>72</v>
      </c>
      <c r="G574" s="20">
        <v>21</v>
      </c>
      <c r="H574" s="19"/>
      <c r="I574" s="18">
        <f t="shared" si="90"/>
        <v>0</v>
      </c>
      <c r="J574" s="103"/>
    </row>
    <row r="575" spans="1:10" ht="27" customHeight="1" x14ac:dyDescent="0.2">
      <c r="A575" s="22" t="s">
        <v>1800</v>
      </c>
      <c r="B575" s="22" t="s">
        <v>40</v>
      </c>
      <c r="C575" s="37" t="s">
        <v>88</v>
      </c>
      <c r="D575" s="37" t="s">
        <v>10</v>
      </c>
      <c r="E575" s="23">
        <f>1-(G575/F575)</f>
        <v>0.61904761904761907</v>
      </c>
      <c r="F575" s="34">
        <v>84</v>
      </c>
      <c r="G575" s="20">
        <v>32</v>
      </c>
      <c r="H575" s="19"/>
      <c r="I575" s="18">
        <f t="shared" si="90"/>
        <v>0</v>
      </c>
      <c r="J575" s="103"/>
    </row>
    <row r="576" spans="1:10" ht="27" customHeight="1" x14ac:dyDescent="0.2">
      <c r="A576" s="22" t="s">
        <v>453</v>
      </c>
      <c r="B576" s="22" t="s">
        <v>40</v>
      </c>
      <c r="C576" s="37" t="s">
        <v>88</v>
      </c>
      <c r="D576" s="37" t="s">
        <v>2</v>
      </c>
      <c r="E576" s="23">
        <f>1-(G576/F576)</f>
        <v>0.61643835616438358</v>
      </c>
      <c r="F576" s="34">
        <v>73</v>
      </c>
      <c r="G576" s="20">
        <v>28</v>
      </c>
      <c r="H576" s="19"/>
      <c r="I576" s="18">
        <f t="shared" si="90"/>
        <v>0</v>
      </c>
      <c r="J576" s="103"/>
    </row>
    <row r="577" spans="1:10" ht="27" customHeight="1" x14ac:dyDescent="0.2">
      <c r="A577" s="22" t="s">
        <v>1561</v>
      </c>
      <c r="B577" s="22" t="s">
        <v>40</v>
      </c>
      <c r="C577" s="37" t="s">
        <v>88</v>
      </c>
      <c r="D577" s="37" t="s">
        <v>3</v>
      </c>
      <c r="E577" s="23">
        <f>1-(G577/F577)</f>
        <v>0.61616161616161613</v>
      </c>
      <c r="F577" s="34">
        <v>99</v>
      </c>
      <c r="G577" s="20">
        <v>38</v>
      </c>
      <c r="H577" s="19"/>
      <c r="I577" s="18">
        <f t="shared" si="90"/>
        <v>0</v>
      </c>
      <c r="J577" s="103"/>
    </row>
    <row r="578" spans="1:10" ht="27" customHeight="1" x14ac:dyDescent="0.2">
      <c r="A578" s="22" t="s">
        <v>691</v>
      </c>
      <c r="B578" s="22" t="s">
        <v>672</v>
      </c>
      <c r="C578" s="37" t="s">
        <v>692</v>
      </c>
      <c r="D578" s="37" t="s">
        <v>674</v>
      </c>
      <c r="E578" s="25">
        <v>0.45714285714285718</v>
      </c>
      <c r="F578" s="34">
        <v>175</v>
      </c>
      <c r="G578" s="20">
        <v>95</v>
      </c>
      <c r="H578" s="19"/>
      <c r="I578" s="18">
        <f t="shared" si="90"/>
        <v>0</v>
      </c>
      <c r="J578" s="103"/>
    </row>
    <row r="579" spans="1:10" ht="27" customHeight="1" x14ac:dyDescent="0.2">
      <c r="A579" s="22" t="s">
        <v>693</v>
      </c>
      <c r="B579" s="22" t="s">
        <v>672</v>
      </c>
      <c r="C579" s="37" t="s">
        <v>694</v>
      </c>
      <c r="D579" s="37" t="s">
        <v>674</v>
      </c>
      <c r="E579" s="25">
        <v>0.45714285714285718</v>
      </c>
      <c r="F579" s="34">
        <v>175</v>
      </c>
      <c r="G579" s="20">
        <v>95</v>
      </c>
      <c r="H579" s="19"/>
      <c r="I579" s="18">
        <f t="shared" si="90"/>
        <v>0</v>
      </c>
      <c r="J579" s="103"/>
    </row>
    <row r="580" spans="1:10" ht="27" customHeight="1" x14ac:dyDescent="0.2">
      <c r="A580" s="22" t="s">
        <v>656</v>
      </c>
      <c r="B580" s="22" t="s">
        <v>37</v>
      </c>
      <c r="C580" s="37" t="s">
        <v>660</v>
      </c>
      <c r="D580" s="37" t="s">
        <v>79</v>
      </c>
      <c r="E580" s="21">
        <v>0.37956204379562042</v>
      </c>
      <c r="F580" s="34">
        <v>137</v>
      </c>
      <c r="G580" s="20">
        <v>85</v>
      </c>
      <c r="H580" s="19"/>
      <c r="I580" s="18">
        <f t="shared" si="90"/>
        <v>0</v>
      </c>
      <c r="J580" s="103"/>
    </row>
    <row r="581" spans="1:10" ht="27" customHeight="1" x14ac:dyDescent="0.2">
      <c r="A581" s="22" t="s">
        <v>1562</v>
      </c>
      <c r="B581" s="22" t="s">
        <v>26</v>
      </c>
      <c r="C581" s="37" t="s">
        <v>1563</v>
      </c>
      <c r="D581" s="37" t="s">
        <v>3</v>
      </c>
      <c r="E581" s="21">
        <f t="shared" ref="E581" si="92">1-(G581/F581)</f>
        <v>0.33082706766917291</v>
      </c>
      <c r="F581" s="34">
        <v>133</v>
      </c>
      <c r="G581" s="20">
        <v>89</v>
      </c>
      <c r="H581" s="19"/>
      <c r="I581" s="18">
        <f t="shared" si="90"/>
        <v>0</v>
      </c>
      <c r="J581" s="103"/>
    </row>
    <row r="582" spans="1:10" ht="27" customHeight="1" x14ac:dyDescent="0.2">
      <c r="A582" s="22" t="s">
        <v>276</v>
      </c>
      <c r="B582" s="22" t="s">
        <v>24</v>
      </c>
      <c r="C582" s="37" t="s">
        <v>87</v>
      </c>
      <c r="D582" s="37" t="s">
        <v>10</v>
      </c>
      <c r="E582" s="25">
        <f>1-(G582/F582)</f>
        <v>0.42105263157894735</v>
      </c>
      <c r="F582" s="34">
        <v>95</v>
      </c>
      <c r="G582" s="20">
        <v>55</v>
      </c>
      <c r="H582" s="19"/>
      <c r="I582" s="18">
        <f t="shared" si="90"/>
        <v>0</v>
      </c>
      <c r="J582" s="103"/>
    </row>
    <row r="583" spans="1:10" ht="27" customHeight="1" x14ac:dyDescent="0.2">
      <c r="A583" s="22" t="s">
        <v>1008</v>
      </c>
      <c r="B583" s="22" t="s">
        <v>24</v>
      </c>
      <c r="C583" s="37" t="s">
        <v>87</v>
      </c>
      <c r="D583" s="37" t="s">
        <v>711</v>
      </c>
      <c r="E583" s="25">
        <f>1-(G583/F583)</f>
        <v>0.39694656488549618</v>
      </c>
      <c r="F583" s="34">
        <v>131</v>
      </c>
      <c r="G583" s="20">
        <v>79</v>
      </c>
      <c r="H583" s="19"/>
      <c r="I583" s="18">
        <f t="shared" si="90"/>
        <v>0</v>
      </c>
      <c r="J583" s="103"/>
    </row>
    <row r="584" spans="1:10" ht="27" customHeight="1" x14ac:dyDescent="0.2">
      <c r="A584" s="22" t="s">
        <v>1009</v>
      </c>
      <c r="B584" s="22" t="s">
        <v>24</v>
      </c>
      <c r="C584" s="37" t="s">
        <v>1010</v>
      </c>
      <c r="D584" s="37" t="s">
        <v>699</v>
      </c>
      <c r="E584" s="21">
        <v>0.33333333333333337</v>
      </c>
      <c r="F584" s="34">
        <v>93</v>
      </c>
      <c r="G584" s="20">
        <v>62</v>
      </c>
      <c r="H584" s="19"/>
      <c r="I584" s="18">
        <f t="shared" si="90"/>
        <v>0</v>
      </c>
      <c r="J584" s="103"/>
    </row>
    <row r="585" spans="1:10" ht="27" customHeight="1" x14ac:dyDescent="0.2">
      <c r="A585" s="22" t="s">
        <v>1011</v>
      </c>
      <c r="B585" s="22" t="s">
        <v>24</v>
      </c>
      <c r="C585" s="37" t="s">
        <v>1010</v>
      </c>
      <c r="D585" s="37" t="s">
        <v>82</v>
      </c>
      <c r="E585" s="21">
        <v>0.33333333333333337</v>
      </c>
      <c r="F585" s="34">
        <v>114</v>
      </c>
      <c r="G585" s="20">
        <v>76</v>
      </c>
      <c r="H585" s="19"/>
      <c r="I585" s="18">
        <f t="shared" si="90"/>
        <v>0</v>
      </c>
      <c r="J585" s="103"/>
    </row>
    <row r="586" spans="1:10" ht="27" customHeight="1" x14ac:dyDescent="0.2">
      <c r="A586" s="22" t="s">
        <v>1804</v>
      </c>
      <c r="B586" s="22" t="s">
        <v>24</v>
      </c>
      <c r="C586" s="37" t="s">
        <v>1871</v>
      </c>
      <c r="D586" s="37" t="s">
        <v>1805</v>
      </c>
      <c r="E586" s="21">
        <v>0.33999999999999997</v>
      </c>
      <c r="F586" s="34">
        <v>100</v>
      </c>
      <c r="G586" s="20">
        <v>66</v>
      </c>
      <c r="H586" s="19"/>
      <c r="I586" s="18">
        <f t="shared" si="90"/>
        <v>0</v>
      </c>
      <c r="J586" s="103"/>
    </row>
    <row r="587" spans="1:10" ht="27" customHeight="1" x14ac:dyDescent="0.2">
      <c r="A587" s="22" t="s">
        <v>1564</v>
      </c>
      <c r="B587" s="22" t="s">
        <v>21</v>
      </c>
      <c r="C587" s="37" t="s">
        <v>1565</v>
      </c>
      <c r="D587" s="37" t="s">
        <v>43</v>
      </c>
      <c r="E587" s="23">
        <f t="shared" ref="E587" si="93">1-(G587/F587)</f>
        <v>0.55789473684210522</v>
      </c>
      <c r="F587" s="34">
        <v>95</v>
      </c>
      <c r="G587" s="20">
        <v>42</v>
      </c>
      <c r="H587" s="19"/>
      <c r="I587" s="18">
        <f t="shared" si="90"/>
        <v>0</v>
      </c>
      <c r="J587" s="103"/>
    </row>
    <row r="588" spans="1:10" ht="27" customHeight="1" x14ac:dyDescent="0.2">
      <c r="A588" s="22" t="s">
        <v>1012</v>
      </c>
      <c r="B588" s="22" t="s">
        <v>20</v>
      </c>
      <c r="C588" s="37" t="s">
        <v>85</v>
      </c>
      <c r="D588" s="37" t="s">
        <v>4</v>
      </c>
      <c r="E588" s="23">
        <v>0.66346153846153844</v>
      </c>
      <c r="F588" s="34">
        <v>104</v>
      </c>
      <c r="G588" s="20">
        <v>35</v>
      </c>
      <c r="H588" s="19"/>
      <c r="I588" s="18">
        <f t="shared" si="90"/>
        <v>0</v>
      </c>
      <c r="J588" s="103"/>
    </row>
    <row r="589" spans="1:10" ht="27" customHeight="1" x14ac:dyDescent="0.2">
      <c r="A589" s="22" t="s">
        <v>1015</v>
      </c>
      <c r="B589" s="22" t="s">
        <v>83</v>
      </c>
      <c r="C589" s="37" t="s">
        <v>1016</v>
      </c>
      <c r="D589" s="37" t="s">
        <v>10</v>
      </c>
      <c r="E589" s="21">
        <v>0.31958762886597936</v>
      </c>
      <c r="F589" s="34">
        <v>97</v>
      </c>
      <c r="G589" s="20">
        <v>66</v>
      </c>
      <c r="H589" s="19"/>
      <c r="I589" s="18">
        <f t="shared" si="90"/>
        <v>0</v>
      </c>
      <c r="J589" s="103"/>
    </row>
    <row r="590" spans="1:10" ht="27" customHeight="1" x14ac:dyDescent="0.2">
      <c r="A590" s="22" t="s">
        <v>1567</v>
      </c>
      <c r="B590" s="22" t="s">
        <v>1405</v>
      </c>
      <c r="C590" s="37" t="s">
        <v>1571</v>
      </c>
      <c r="D590" s="37" t="s">
        <v>10</v>
      </c>
      <c r="E590" s="21">
        <f>1-(G590/F590)</f>
        <v>0.31730769230769229</v>
      </c>
      <c r="F590" s="34">
        <v>104</v>
      </c>
      <c r="G590" s="20">
        <v>71</v>
      </c>
      <c r="H590" s="19"/>
      <c r="I590" s="18">
        <f t="shared" si="90"/>
        <v>0</v>
      </c>
      <c r="J590" s="103"/>
    </row>
    <row r="591" spans="1:10" ht="27" customHeight="1" x14ac:dyDescent="0.2">
      <c r="A591" s="22" t="s">
        <v>1569</v>
      </c>
      <c r="B591" s="22" t="s">
        <v>1405</v>
      </c>
      <c r="C591" s="37" t="s">
        <v>1571</v>
      </c>
      <c r="D591" s="37" t="s">
        <v>82</v>
      </c>
      <c r="E591" s="21">
        <f>1-(G591/F591)</f>
        <v>0.31707317073170727</v>
      </c>
      <c r="F591" s="34">
        <v>123</v>
      </c>
      <c r="G591" s="20">
        <v>84</v>
      </c>
      <c r="H591" s="19"/>
      <c r="I591" s="18">
        <f t="shared" si="90"/>
        <v>0</v>
      </c>
      <c r="J591" s="103"/>
    </row>
    <row r="592" spans="1:10" ht="27" customHeight="1" x14ac:dyDescent="0.2">
      <c r="A592" s="22" t="s">
        <v>1568</v>
      </c>
      <c r="B592" s="22" t="s">
        <v>1405</v>
      </c>
      <c r="C592" s="37" t="s">
        <v>1571</v>
      </c>
      <c r="D592" s="37" t="s">
        <v>4</v>
      </c>
      <c r="E592" s="21">
        <f>1-(G592/F592)</f>
        <v>0.3172413793103448</v>
      </c>
      <c r="F592" s="34">
        <v>145</v>
      </c>
      <c r="G592" s="20">
        <v>99</v>
      </c>
      <c r="H592" s="19"/>
      <c r="I592" s="18">
        <f t="shared" si="90"/>
        <v>0</v>
      </c>
      <c r="J592" s="103"/>
    </row>
    <row r="593" spans="1:10" ht="27" customHeight="1" x14ac:dyDescent="0.2">
      <c r="A593" s="22" t="s">
        <v>1013</v>
      </c>
      <c r="B593" s="22" t="s">
        <v>83</v>
      </c>
      <c r="C593" s="37" t="s">
        <v>84</v>
      </c>
      <c r="D593" s="37" t="s">
        <v>68</v>
      </c>
      <c r="E593" s="21">
        <f>1-(G593/F593)</f>
        <v>0.34666666666666668</v>
      </c>
      <c r="F593" s="34">
        <v>75</v>
      </c>
      <c r="G593" s="20">
        <v>49</v>
      </c>
      <c r="H593" s="19"/>
      <c r="I593" s="18">
        <f t="shared" si="90"/>
        <v>0</v>
      </c>
      <c r="J593" s="103"/>
    </row>
    <row r="594" spans="1:10" ht="27" customHeight="1" x14ac:dyDescent="0.2">
      <c r="A594" s="22" t="s">
        <v>1014</v>
      </c>
      <c r="B594" s="22" t="s">
        <v>83</v>
      </c>
      <c r="C594" s="37" t="s">
        <v>84</v>
      </c>
      <c r="D594" s="37" t="s">
        <v>1040</v>
      </c>
      <c r="E594" s="21">
        <f t="shared" ref="E594:E596" si="94">1-(G594/F594)</f>
        <v>0.35514018691588789</v>
      </c>
      <c r="F594" s="34">
        <v>107</v>
      </c>
      <c r="G594" s="20">
        <v>69</v>
      </c>
      <c r="H594" s="19"/>
      <c r="I594" s="18">
        <f t="shared" ref="I594:I645" si="95">G594*H594</f>
        <v>0</v>
      </c>
      <c r="J594" s="103"/>
    </row>
    <row r="595" spans="1:10" ht="27" customHeight="1" x14ac:dyDescent="0.2">
      <c r="A595" s="22" t="s">
        <v>392</v>
      </c>
      <c r="B595" s="22" t="s">
        <v>83</v>
      </c>
      <c r="C595" s="37" t="s">
        <v>84</v>
      </c>
      <c r="D595" s="37" t="s">
        <v>1019</v>
      </c>
      <c r="E595" s="21">
        <f t="shared" si="94"/>
        <v>0.34883720930232553</v>
      </c>
      <c r="F595" s="34">
        <v>129</v>
      </c>
      <c r="G595" s="20">
        <v>84</v>
      </c>
      <c r="H595" s="19"/>
      <c r="I595" s="18">
        <f t="shared" si="95"/>
        <v>0</v>
      </c>
      <c r="J595" s="103"/>
    </row>
    <row r="596" spans="1:10" ht="27" customHeight="1" x14ac:dyDescent="0.2">
      <c r="A596" s="22" t="s">
        <v>695</v>
      </c>
      <c r="B596" s="22" t="s">
        <v>83</v>
      </c>
      <c r="C596" s="37" t="s">
        <v>84</v>
      </c>
      <c r="D596" s="37" t="s">
        <v>946</v>
      </c>
      <c r="E596" s="85">
        <f t="shared" si="94"/>
        <v>0.38666666666666671</v>
      </c>
      <c r="F596" s="34">
        <v>150</v>
      </c>
      <c r="G596" s="20">
        <v>92</v>
      </c>
      <c r="H596" s="19"/>
      <c r="I596" s="18">
        <f t="shared" si="95"/>
        <v>0</v>
      </c>
      <c r="J596" s="103"/>
    </row>
    <row r="597" spans="1:10" ht="27" customHeight="1" x14ac:dyDescent="0.2">
      <c r="A597" s="22" t="s">
        <v>1566</v>
      </c>
      <c r="B597" s="22" t="s">
        <v>1405</v>
      </c>
      <c r="C597" s="37" t="s">
        <v>1570</v>
      </c>
      <c r="D597" s="37" t="s">
        <v>8</v>
      </c>
      <c r="E597" s="21">
        <f>1-(G597/F597)</f>
        <v>0.32098765432098764</v>
      </c>
      <c r="F597" s="34">
        <v>81</v>
      </c>
      <c r="G597" s="20">
        <v>55</v>
      </c>
      <c r="H597" s="19"/>
      <c r="I597" s="18">
        <f t="shared" si="95"/>
        <v>0</v>
      </c>
      <c r="J597" s="103"/>
    </row>
    <row r="598" spans="1:10" ht="27" customHeight="1" x14ac:dyDescent="0.2">
      <c r="A598" s="22" t="s">
        <v>393</v>
      </c>
      <c r="B598" s="22" t="s">
        <v>83</v>
      </c>
      <c r="C598" s="37" t="s">
        <v>305</v>
      </c>
      <c r="D598" s="37" t="s">
        <v>10</v>
      </c>
      <c r="E598" s="21">
        <f>1-(G598/F598)</f>
        <v>0.30769230769230771</v>
      </c>
      <c r="F598" s="34">
        <v>104</v>
      </c>
      <c r="G598" s="20">
        <v>72</v>
      </c>
      <c r="H598" s="19"/>
      <c r="I598" s="18">
        <f t="shared" si="95"/>
        <v>0</v>
      </c>
      <c r="J598" s="103"/>
    </row>
    <row r="599" spans="1:10" ht="27" customHeight="1" x14ac:dyDescent="0.2">
      <c r="A599" s="22" t="s">
        <v>1017</v>
      </c>
      <c r="B599" s="22" t="s">
        <v>83</v>
      </c>
      <c r="C599" s="37" t="s">
        <v>1018</v>
      </c>
      <c r="D599" s="37" t="s">
        <v>4</v>
      </c>
      <c r="E599" s="21">
        <f>1-(G599/F599)</f>
        <v>0.3172413793103448</v>
      </c>
      <c r="F599" s="34">
        <v>145</v>
      </c>
      <c r="G599" s="20">
        <v>99</v>
      </c>
      <c r="H599" s="19"/>
      <c r="I599" s="18">
        <f t="shared" si="95"/>
        <v>0</v>
      </c>
      <c r="J599" s="103"/>
    </row>
    <row r="600" spans="1:10" ht="42.75" customHeight="1" thickBot="1" x14ac:dyDescent="0.3">
      <c r="A600" s="31" t="s">
        <v>33</v>
      </c>
      <c r="B600" s="31" t="s">
        <v>32</v>
      </c>
      <c r="C600" s="109"/>
      <c r="D600" s="30"/>
      <c r="E600" s="29" t="s">
        <v>31</v>
      </c>
      <c r="F600" s="28" t="s">
        <v>30</v>
      </c>
      <c r="G600" s="55" t="s">
        <v>29</v>
      </c>
      <c r="H600" s="27" t="s">
        <v>28</v>
      </c>
      <c r="I600" s="27" t="s">
        <v>27</v>
      </c>
      <c r="J600" s="103"/>
    </row>
    <row r="601" spans="1:10" ht="21.95" customHeight="1" thickBot="1" x14ac:dyDescent="0.25">
      <c r="A601" s="125" t="s">
        <v>311</v>
      </c>
      <c r="B601" s="126"/>
      <c r="C601" s="126"/>
      <c r="D601" s="126"/>
      <c r="E601" s="126"/>
      <c r="F601" s="126"/>
      <c r="G601" s="126"/>
      <c r="H601" s="126"/>
      <c r="I601" s="127"/>
      <c r="J601" s="103"/>
    </row>
    <row r="602" spans="1:10" ht="25.35" customHeight="1" x14ac:dyDescent="0.2">
      <c r="A602" s="22" t="s">
        <v>1021</v>
      </c>
      <c r="B602" s="22" t="s">
        <v>19</v>
      </c>
      <c r="C602" s="37" t="s">
        <v>1022</v>
      </c>
      <c r="D602" s="37" t="s">
        <v>4</v>
      </c>
      <c r="E602" s="23">
        <v>0.71186440677966101</v>
      </c>
      <c r="F602" s="34">
        <v>118</v>
      </c>
      <c r="G602" s="20">
        <v>34</v>
      </c>
      <c r="H602" s="19"/>
      <c r="I602" s="18">
        <f t="shared" si="95"/>
        <v>0</v>
      </c>
      <c r="J602" s="103"/>
    </row>
    <row r="603" spans="1:10" ht="25.35" customHeight="1" x14ac:dyDescent="0.2">
      <c r="A603" s="22" t="s">
        <v>1023</v>
      </c>
      <c r="B603" s="22" t="s">
        <v>19</v>
      </c>
      <c r="C603" s="37" t="s">
        <v>1024</v>
      </c>
      <c r="D603" s="37" t="s">
        <v>4</v>
      </c>
      <c r="E603" s="23">
        <v>0.52127659574468077</v>
      </c>
      <c r="F603" s="34">
        <v>94</v>
      </c>
      <c r="G603" s="20">
        <v>45</v>
      </c>
      <c r="H603" s="19"/>
      <c r="I603" s="18">
        <f t="shared" si="95"/>
        <v>0</v>
      </c>
      <c r="J603" s="103"/>
    </row>
    <row r="604" spans="1:10" ht="25.35" customHeight="1" x14ac:dyDescent="0.2">
      <c r="A604" s="22" t="s">
        <v>1025</v>
      </c>
      <c r="B604" s="22" t="s">
        <v>19</v>
      </c>
      <c r="C604" s="37" t="s">
        <v>1026</v>
      </c>
      <c r="D604" s="37" t="s">
        <v>10</v>
      </c>
      <c r="E604" s="23">
        <f t="shared" ref="E604:E607" si="96">1-(G604/F604)</f>
        <v>0.57575757575757569</v>
      </c>
      <c r="F604" s="34">
        <v>66</v>
      </c>
      <c r="G604" s="20">
        <v>28</v>
      </c>
      <c r="H604" s="19"/>
      <c r="I604" s="18">
        <f t="shared" si="95"/>
        <v>0</v>
      </c>
      <c r="J604" s="103"/>
    </row>
    <row r="605" spans="1:10" ht="25.35" customHeight="1" x14ac:dyDescent="0.2">
      <c r="A605" s="22" t="s">
        <v>495</v>
      </c>
      <c r="B605" s="22" t="s">
        <v>19</v>
      </c>
      <c r="C605" s="37" t="s">
        <v>496</v>
      </c>
      <c r="D605" s="37" t="s">
        <v>4</v>
      </c>
      <c r="E605" s="23">
        <f t="shared" si="96"/>
        <v>0.61956521739130432</v>
      </c>
      <c r="F605" s="34">
        <v>92</v>
      </c>
      <c r="G605" s="20">
        <v>35</v>
      </c>
      <c r="H605" s="19"/>
      <c r="I605" s="18">
        <f t="shared" si="95"/>
        <v>0</v>
      </c>
      <c r="J605" s="103"/>
    </row>
    <row r="606" spans="1:10" ht="25.35" customHeight="1" x14ac:dyDescent="0.2">
      <c r="A606" s="22" t="s">
        <v>1027</v>
      </c>
      <c r="B606" s="22" t="s">
        <v>19</v>
      </c>
      <c r="C606" s="37" t="s">
        <v>731</v>
      </c>
      <c r="D606" s="37" t="s">
        <v>10</v>
      </c>
      <c r="E606" s="23">
        <f t="shared" si="96"/>
        <v>0.52941176470588236</v>
      </c>
      <c r="F606" s="34">
        <v>68</v>
      </c>
      <c r="G606" s="20">
        <v>32</v>
      </c>
      <c r="H606" s="19"/>
      <c r="I606" s="18">
        <f t="shared" si="95"/>
        <v>0</v>
      </c>
      <c r="J606" s="103"/>
    </row>
    <row r="607" spans="1:10" ht="25.35" customHeight="1" x14ac:dyDescent="0.2">
      <c r="A607" s="22" t="s">
        <v>696</v>
      </c>
      <c r="B607" s="22" t="s">
        <v>18</v>
      </c>
      <c r="C607" s="37" t="s">
        <v>476</v>
      </c>
      <c r="D607" s="37" t="s">
        <v>10</v>
      </c>
      <c r="E607" s="25">
        <f t="shared" si="96"/>
        <v>0.4285714285714286</v>
      </c>
      <c r="F607" s="34">
        <v>91</v>
      </c>
      <c r="G607" s="20">
        <v>52</v>
      </c>
      <c r="H607" s="19"/>
      <c r="I607" s="18">
        <f t="shared" si="95"/>
        <v>0</v>
      </c>
      <c r="J607" s="103"/>
    </row>
    <row r="608" spans="1:10" ht="25.35" customHeight="1" x14ac:dyDescent="0.2">
      <c r="A608" s="22" t="s">
        <v>697</v>
      </c>
      <c r="B608" s="22" t="s">
        <v>18</v>
      </c>
      <c r="C608" s="37" t="s">
        <v>293</v>
      </c>
      <c r="D608" s="37" t="s">
        <v>68</v>
      </c>
      <c r="E608" s="23">
        <f t="shared" ref="E608:E611" si="97">1-(G608/F608)</f>
        <v>0.55000000000000004</v>
      </c>
      <c r="F608" s="34">
        <v>60</v>
      </c>
      <c r="G608" s="20">
        <v>27</v>
      </c>
      <c r="H608" s="19"/>
      <c r="I608" s="18">
        <f t="shared" si="95"/>
        <v>0</v>
      </c>
      <c r="J608" s="103"/>
    </row>
    <row r="609" spans="1:10" ht="25.35" customHeight="1" x14ac:dyDescent="0.2">
      <c r="A609" s="22" t="s">
        <v>698</v>
      </c>
      <c r="B609" s="22" t="s">
        <v>18</v>
      </c>
      <c r="C609" s="37" t="s">
        <v>293</v>
      </c>
      <c r="D609" s="37" t="s">
        <v>10</v>
      </c>
      <c r="E609" s="23">
        <f t="shared" si="97"/>
        <v>0.55421686746987953</v>
      </c>
      <c r="F609" s="34">
        <v>83</v>
      </c>
      <c r="G609" s="20">
        <v>37</v>
      </c>
      <c r="H609" s="19"/>
      <c r="I609" s="18">
        <f t="shared" si="95"/>
        <v>0</v>
      </c>
      <c r="J609" s="103"/>
    </row>
    <row r="610" spans="1:10" ht="25.35" customHeight="1" x14ac:dyDescent="0.2">
      <c r="A610" s="22" t="s">
        <v>1020</v>
      </c>
      <c r="B610" s="22" t="s">
        <v>18</v>
      </c>
      <c r="C610" s="37" t="s">
        <v>293</v>
      </c>
      <c r="D610" s="37" t="s">
        <v>4</v>
      </c>
      <c r="E610" s="23">
        <f t="shared" si="97"/>
        <v>0.55855855855855863</v>
      </c>
      <c r="F610" s="34">
        <v>111</v>
      </c>
      <c r="G610" s="20">
        <v>49</v>
      </c>
      <c r="H610" s="19"/>
      <c r="I610" s="18">
        <f t="shared" si="95"/>
        <v>0</v>
      </c>
      <c r="J610" s="103"/>
    </row>
    <row r="611" spans="1:10" ht="25.35" customHeight="1" x14ac:dyDescent="0.2">
      <c r="A611" s="22" t="s">
        <v>456</v>
      </c>
      <c r="B611" s="22" t="s">
        <v>18</v>
      </c>
      <c r="C611" s="37" t="s">
        <v>457</v>
      </c>
      <c r="D611" s="37" t="s">
        <v>4</v>
      </c>
      <c r="E611" s="23">
        <f t="shared" si="97"/>
        <v>0.55855855855855863</v>
      </c>
      <c r="F611" s="34">
        <v>111</v>
      </c>
      <c r="G611" s="20">
        <v>49</v>
      </c>
      <c r="H611" s="19"/>
      <c r="I611" s="18">
        <f t="shared" si="95"/>
        <v>0</v>
      </c>
      <c r="J611" s="103"/>
    </row>
    <row r="612" spans="1:10" ht="25.35" customHeight="1" x14ac:dyDescent="0.2">
      <c r="A612" s="22" t="s">
        <v>1256</v>
      </c>
      <c r="B612" s="22" t="s">
        <v>18</v>
      </c>
      <c r="C612" s="37" t="s">
        <v>1872</v>
      </c>
      <c r="D612" s="37" t="s">
        <v>4</v>
      </c>
      <c r="E612" s="25">
        <v>0.4850746268656716</v>
      </c>
      <c r="F612" s="34">
        <v>134</v>
      </c>
      <c r="G612" s="20">
        <v>69</v>
      </c>
      <c r="H612" s="19"/>
      <c r="I612" s="18">
        <f t="shared" si="95"/>
        <v>0</v>
      </c>
      <c r="J612" s="103"/>
    </row>
    <row r="613" spans="1:10" ht="25.35" customHeight="1" x14ac:dyDescent="0.2">
      <c r="A613" s="22" t="s">
        <v>458</v>
      </c>
      <c r="B613" s="22" t="s">
        <v>17</v>
      </c>
      <c r="C613" s="37" t="s">
        <v>459</v>
      </c>
      <c r="D613" s="37" t="s">
        <v>4</v>
      </c>
      <c r="E613" s="23">
        <f t="shared" ref="E613:E616" si="98">1-(G613/F613)</f>
        <v>0.65822784810126578</v>
      </c>
      <c r="F613" s="34">
        <v>79</v>
      </c>
      <c r="G613" s="20">
        <v>27</v>
      </c>
      <c r="H613" s="19"/>
      <c r="I613" s="18">
        <f t="shared" si="95"/>
        <v>0</v>
      </c>
      <c r="J613" s="103"/>
    </row>
    <row r="614" spans="1:10" ht="25.35" customHeight="1" x14ac:dyDescent="0.2">
      <c r="A614" s="22" t="s">
        <v>1572</v>
      </c>
      <c r="B614" s="22" t="s">
        <v>17</v>
      </c>
      <c r="C614" s="37" t="s">
        <v>1574</v>
      </c>
      <c r="D614" s="37" t="s">
        <v>4</v>
      </c>
      <c r="E614" s="23">
        <f t="shared" si="98"/>
        <v>0.68674698795180722</v>
      </c>
      <c r="F614" s="34">
        <v>83</v>
      </c>
      <c r="G614" s="20">
        <v>26</v>
      </c>
      <c r="H614" s="19"/>
      <c r="I614" s="18">
        <f t="shared" si="95"/>
        <v>0</v>
      </c>
      <c r="J614" s="103"/>
    </row>
    <row r="615" spans="1:10" ht="25.35" customHeight="1" x14ac:dyDescent="0.2">
      <c r="A615" s="22" t="s">
        <v>1031</v>
      </c>
      <c r="B615" s="22" t="s">
        <v>17</v>
      </c>
      <c r="C615" s="37" t="s">
        <v>1032</v>
      </c>
      <c r="D615" s="37" t="s">
        <v>4</v>
      </c>
      <c r="E615" s="23">
        <v>0.759493670886076</v>
      </c>
      <c r="F615" s="34">
        <v>79</v>
      </c>
      <c r="G615" s="20">
        <v>19</v>
      </c>
      <c r="H615" s="19"/>
      <c r="I615" s="18">
        <f t="shared" si="95"/>
        <v>0</v>
      </c>
      <c r="J615" s="103"/>
    </row>
    <row r="616" spans="1:10" ht="25.35" customHeight="1" x14ac:dyDescent="0.2">
      <c r="A616" s="22" t="s">
        <v>1573</v>
      </c>
      <c r="B616" s="22" t="s">
        <v>17</v>
      </c>
      <c r="C616" s="37" t="s">
        <v>1315</v>
      </c>
      <c r="D616" s="37" t="s">
        <v>4</v>
      </c>
      <c r="E616" s="23">
        <f t="shared" si="98"/>
        <v>0.68421052631578949</v>
      </c>
      <c r="F616" s="34">
        <v>76</v>
      </c>
      <c r="G616" s="20">
        <v>24</v>
      </c>
      <c r="H616" s="19"/>
      <c r="I616" s="18">
        <f t="shared" si="95"/>
        <v>0</v>
      </c>
      <c r="J616" s="103"/>
    </row>
    <row r="617" spans="1:10" ht="25.35" customHeight="1" x14ac:dyDescent="0.2">
      <c r="A617" s="22" t="s">
        <v>1033</v>
      </c>
      <c r="B617" s="22" t="s">
        <v>17</v>
      </c>
      <c r="C617" s="37" t="s">
        <v>1034</v>
      </c>
      <c r="D617" s="37" t="s">
        <v>72</v>
      </c>
      <c r="E617" s="23">
        <v>0.69411764705882351</v>
      </c>
      <c r="F617" s="34">
        <v>85</v>
      </c>
      <c r="G617" s="20">
        <v>26</v>
      </c>
      <c r="H617" s="19"/>
      <c r="I617" s="18">
        <f t="shared" si="95"/>
        <v>0</v>
      </c>
      <c r="J617" s="103"/>
    </row>
    <row r="618" spans="1:10" ht="25.35" customHeight="1" x14ac:dyDescent="0.2">
      <c r="A618" s="22" t="s">
        <v>1028</v>
      </c>
      <c r="B618" s="22" t="s">
        <v>17</v>
      </c>
      <c r="C618" s="37" t="s">
        <v>1035</v>
      </c>
      <c r="D618" s="37" t="s">
        <v>4</v>
      </c>
      <c r="E618" s="23">
        <v>0.69736842105263164</v>
      </c>
      <c r="F618" s="34">
        <v>76</v>
      </c>
      <c r="G618" s="20">
        <v>23</v>
      </c>
      <c r="H618" s="19"/>
      <c r="I618" s="18">
        <f t="shared" si="95"/>
        <v>0</v>
      </c>
      <c r="J618" s="103"/>
    </row>
    <row r="619" spans="1:10" ht="25.35" customHeight="1" x14ac:dyDescent="0.2">
      <c r="A619" s="22" t="s">
        <v>1029</v>
      </c>
      <c r="B619" s="22" t="s">
        <v>17</v>
      </c>
      <c r="C619" s="37" t="s">
        <v>1030</v>
      </c>
      <c r="D619" s="37" t="s">
        <v>72</v>
      </c>
      <c r="E619" s="23">
        <v>0.71621621621621623</v>
      </c>
      <c r="F619" s="34">
        <v>74</v>
      </c>
      <c r="G619" s="20">
        <v>21</v>
      </c>
      <c r="H619" s="19"/>
      <c r="I619" s="18">
        <f t="shared" si="95"/>
        <v>0</v>
      </c>
      <c r="J619" s="103"/>
    </row>
    <row r="620" spans="1:10" ht="25.35" customHeight="1" x14ac:dyDescent="0.2">
      <c r="A620" s="22" t="s">
        <v>1823</v>
      </c>
      <c r="B620" s="22" t="s">
        <v>17</v>
      </c>
      <c r="C620" s="37" t="s">
        <v>1824</v>
      </c>
      <c r="D620" s="37" t="s">
        <v>72</v>
      </c>
      <c r="E620" s="23">
        <v>0.65822784810126578</v>
      </c>
      <c r="F620" s="34">
        <v>79</v>
      </c>
      <c r="G620" s="20">
        <v>27</v>
      </c>
      <c r="H620" s="19"/>
      <c r="I620" s="18">
        <f t="shared" si="95"/>
        <v>0</v>
      </c>
      <c r="J620" s="103"/>
    </row>
    <row r="621" spans="1:10" ht="25.35" customHeight="1" x14ac:dyDescent="0.2">
      <c r="A621" s="22" t="s">
        <v>1036</v>
      </c>
      <c r="B621" s="22" t="s">
        <v>1037</v>
      </c>
      <c r="C621" s="37" t="s">
        <v>1038</v>
      </c>
      <c r="D621" s="37" t="s">
        <v>82</v>
      </c>
      <c r="E621" s="21">
        <v>0.3737373737373737</v>
      </c>
      <c r="F621" s="34">
        <v>99</v>
      </c>
      <c r="G621" s="20">
        <v>62</v>
      </c>
      <c r="H621" s="19"/>
      <c r="I621" s="18">
        <f t="shared" si="95"/>
        <v>0</v>
      </c>
      <c r="J621" s="103"/>
    </row>
    <row r="622" spans="1:10" ht="25.35" customHeight="1" x14ac:dyDescent="0.2">
      <c r="A622" s="22" t="s">
        <v>1806</v>
      </c>
      <c r="B622" s="22" t="s">
        <v>277</v>
      </c>
      <c r="C622" s="37" t="s">
        <v>1807</v>
      </c>
      <c r="D622" s="37" t="s">
        <v>4</v>
      </c>
      <c r="E622" s="23">
        <v>0.60810810810810811</v>
      </c>
      <c r="F622" s="34">
        <v>74</v>
      </c>
      <c r="G622" s="20">
        <v>29</v>
      </c>
      <c r="H622" s="19"/>
      <c r="I622" s="18">
        <f t="shared" si="95"/>
        <v>0</v>
      </c>
      <c r="J622" s="103"/>
    </row>
    <row r="623" spans="1:10" ht="25.35" customHeight="1" x14ac:dyDescent="0.2">
      <c r="A623" s="22" t="s">
        <v>1042</v>
      </c>
      <c r="B623" s="22" t="s">
        <v>12</v>
      </c>
      <c r="C623" s="37" t="s">
        <v>1043</v>
      </c>
      <c r="D623" s="37" t="s">
        <v>2</v>
      </c>
      <c r="E623" s="21">
        <v>0.36708860759493667</v>
      </c>
      <c r="F623" s="34">
        <v>79</v>
      </c>
      <c r="G623" s="20">
        <v>50</v>
      </c>
      <c r="H623" s="19"/>
      <c r="I623" s="18">
        <f t="shared" si="95"/>
        <v>0</v>
      </c>
      <c r="J623" s="103"/>
    </row>
    <row r="624" spans="1:10" ht="25.35" customHeight="1" x14ac:dyDescent="0.2">
      <c r="A624" s="22" t="s">
        <v>1808</v>
      </c>
      <c r="B624" s="22" t="s">
        <v>80</v>
      </c>
      <c r="C624" s="37" t="s">
        <v>1809</v>
      </c>
      <c r="D624" s="37" t="s">
        <v>2</v>
      </c>
      <c r="E624" s="25">
        <v>0.41489361702127658</v>
      </c>
      <c r="F624" s="34">
        <v>94</v>
      </c>
      <c r="G624" s="20">
        <v>55</v>
      </c>
      <c r="H624" s="19"/>
      <c r="I624" s="18">
        <f t="shared" si="95"/>
        <v>0</v>
      </c>
      <c r="J624" s="103"/>
    </row>
    <row r="625" spans="1:10" ht="25.35" customHeight="1" x14ac:dyDescent="0.2">
      <c r="A625" s="22" t="s">
        <v>394</v>
      </c>
      <c r="B625" s="22" t="s">
        <v>80</v>
      </c>
      <c r="C625" s="37" t="s">
        <v>1149</v>
      </c>
      <c r="D625" s="37" t="s">
        <v>78</v>
      </c>
      <c r="E625" s="21">
        <f>1-(G625/F625)</f>
        <v>0.29411764705882348</v>
      </c>
      <c r="F625" s="34">
        <v>102</v>
      </c>
      <c r="G625" s="20">
        <v>72</v>
      </c>
      <c r="H625" s="19"/>
      <c r="I625" s="18">
        <f t="shared" si="95"/>
        <v>0</v>
      </c>
      <c r="J625" s="103"/>
    </row>
    <row r="626" spans="1:10" ht="25.35" customHeight="1" x14ac:dyDescent="0.2">
      <c r="A626" s="22" t="s">
        <v>657</v>
      </c>
      <c r="B626" s="22" t="s">
        <v>80</v>
      </c>
      <c r="C626" s="37" t="s">
        <v>1264</v>
      </c>
      <c r="D626" s="37" t="s">
        <v>10</v>
      </c>
      <c r="E626" s="21">
        <f>1-(G626/F626)</f>
        <v>0.27777777777777779</v>
      </c>
      <c r="F626" s="34">
        <v>108</v>
      </c>
      <c r="G626" s="20">
        <v>78</v>
      </c>
      <c r="H626" s="19"/>
      <c r="I626" s="18">
        <f t="shared" si="95"/>
        <v>0</v>
      </c>
      <c r="J626" s="103"/>
    </row>
    <row r="627" spans="1:10" ht="25.35" customHeight="1" x14ac:dyDescent="0.2">
      <c r="A627" s="22" t="s">
        <v>1810</v>
      </c>
      <c r="B627" s="22" t="s">
        <v>1811</v>
      </c>
      <c r="C627" s="37" t="s">
        <v>1812</v>
      </c>
      <c r="D627" s="37" t="s">
        <v>10</v>
      </c>
      <c r="E627" s="25">
        <v>0.41095890410958902</v>
      </c>
      <c r="F627" s="34">
        <v>73</v>
      </c>
      <c r="G627" s="20">
        <v>43</v>
      </c>
      <c r="H627" s="19"/>
      <c r="I627" s="18">
        <f t="shared" si="95"/>
        <v>0</v>
      </c>
      <c r="J627" s="103"/>
    </row>
    <row r="628" spans="1:10" ht="25.35" customHeight="1" x14ac:dyDescent="0.2">
      <c r="A628" s="22" t="s">
        <v>1813</v>
      </c>
      <c r="B628" s="22" t="s">
        <v>1811</v>
      </c>
      <c r="C628" s="37" t="s">
        <v>1814</v>
      </c>
      <c r="D628" s="37" t="s">
        <v>10</v>
      </c>
      <c r="E628" s="25">
        <v>0.41095890410958902</v>
      </c>
      <c r="F628" s="34">
        <v>73</v>
      </c>
      <c r="G628" s="20">
        <v>43</v>
      </c>
      <c r="H628" s="19"/>
      <c r="I628" s="18">
        <f t="shared" si="95"/>
        <v>0</v>
      </c>
      <c r="J628" s="103"/>
    </row>
    <row r="629" spans="1:10" ht="25.35" customHeight="1" x14ac:dyDescent="0.2">
      <c r="A629" s="22" t="s">
        <v>395</v>
      </c>
      <c r="B629" s="22" t="s">
        <v>9</v>
      </c>
      <c r="C629" s="37" t="s">
        <v>308</v>
      </c>
      <c r="D629" s="37" t="s">
        <v>10</v>
      </c>
      <c r="E629" s="21">
        <f>1-(G629/F629)</f>
        <v>0.29166666666666663</v>
      </c>
      <c r="F629" s="34">
        <v>96</v>
      </c>
      <c r="G629" s="20">
        <v>68</v>
      </c>
      <c r="H629" s="19"/>
      <c r="I629" s="18">
        <f t="shared" si="95"/>
        <v>0</v>
      </c>
      <c r="J629" s="103"/>
    </row>
    <row r="630" spans="1:10" ht="25.35" customHeight="1" x14ac:dyDescent="0.2">
      <c r="A630" s="22" t="s">
        <v>1047</v>
      </c>
      <c r="B630" s="22" t="s">
        <v>9</v>
      </c>
      <c r="C630" s="37" t="s">
        <v>308</v>
      </c>
      <c r="D630" s="37" t="s">
        <v>1041</v>
      </c>
      <c r="E630" s="21">
        <v>0.2857142857142857</v>
      </c>
      <c r="F630" s="34">
        <v>126</v>
      </c>
      <c r="G630" s="20">
        <v>90</v>
      </c>
      <c r="H630" s="19"/>
      <c r="I630" s="18">
        <f t="shared" si="95"/>
        <v>0</v>
      </c>
      <c r="J630" s="103"/>
    </row>
    <row r="631" spans="1:10" ht="25.35" customHeight="1" x14ac:dyDescent="0.2">
      <c r="A631" s="22" t="s">
        <v>1044</v>
      </c>
      <c r="B631" s="22" t="s">
        <v>9</v>
      </c>
      <c r="C631" s="37" t="s">
        <v>1045</v>
      </c>
      <c r="D631" s="37" t="s">
        <v>10</v>
      </c>
      <c r="E631" s="21">
        <v>0.27956989247311825</v>
      </c>
      <c r="F631" s="34">
        <v>93</v>
      </c>
      <c r="G631" s="20">
        <v>67</v>
      </c>
      <c r="H631" s="19"/>
      <c r="I631" s="18">
        <f t="shared" si="95"/>
        <v>0</v>
      </c>
      <c r="J631" s="103"/>
    </row>
    <row r="632" spans="1:10" ht="25.35" customHeight="1" x14ac:dyDescent="0.2">
      <c r="A632" s="22" t="s">
        <v>1046</v>
      </c>
      <c r="B632" s="22" t="s">
        <v>9</v>
      </c>
      <c r="C632" s="37" t="s">
        <v>1045</v>
      </c>
      <c r="D632" s="37" t="s">
        <v>79</v>
      </c>
      <c r="E632" s="21">
        <v>0.27500000000000002</v>
      </c>
      <c r="F632" s="34">
        <v>120</v>
      </c>
      <c r="G632" s="20">
        <v>87</v>
      </c>
      <c r="H632" s="19"/>
      <c r="I632" s="18">
        <f t="shared" si="95"/>
        <v>0</v>
      </c>
      <c r="J632" s="103"/>
    </row>
    <row r="633" spans="1:10" ht="25.35" customHeight="1" x14ac:dyDescent="0.2">
      <c r="A633" s="22" t="s">
        <v>1576</v>
      </c>
      <c r="B633" s="22" t="s">
        <v>77</v>
      </c>
      <c r="C633" s="37" t="s">
        <v>1584</v>
      </c>
      <c r="D633" s="37" t="s">
        <v>1575</v>
      </c>
      <c r="E633" s="21">
        <f>1-(G633/F633)</f>
        <v>0.31404958677685946</v>
      </c>
      <c r="F633" s="34">
        <v>121</v>
      </c>
      <c r="G633" s="20">
        <v>83</v>
      </c>
      <c r="H633" s="19"/>
      <c r="I633" s="18">
        <f t="shared" si="95"/>
        <v>0</v>
      </c>
      <c r="J633" s="103"/>
    </row>
    <row r="634" spans="1:10" ht="25.35" customHeight="1" x14ac:dyDescent="0.2">
      <c r="A634" s="22" t="s">
        <v>1815</v>
      </c>
      <c r="B634" s="22" t="s">
        <v>77</v>
      </c>
      <c r="C634" s="37" t="s">
        <v>1816</v>
      </c>
      <c r="D634" s="37" t="s">
        <v>4</v>
      </c>
      <c r="E634" s="21">
        <v>0.32638888888888884</v>
      </c>
      <c r="F634" s="34">
        <v>144</v>
      </c>
      <c r="G634" s="20">
        <v>97</v>
      </c>
      <c r="H634" s="19"/>
      <c r="I634" s="18">
        <f t="shared" si="95"/>
        <v>0</v>
      </c>
      <c r="J634" s="103"/>
    </row>
    <row r="635" spans="1:10" ht="25.35" customHeight="1" x14ac:dyDescent="0.2">
      <c r="A635" s="22" t="s">
        <v>1577</v>
      </c>
      <c r="B635" s="22" t="s">
        <v>7</v>
      </c>
      <c r="C635" s="37" t="s">
        <v>1585</v>
      </c>
      <c r="D635" s="37" t="s">
        <v>3</v>
      </c>
      <c r="E635" s="25">
        <f>1-(G635/F635)</f>
        <v>0.4642857142857143</v>
      </c>
      <c r="F635" s="34">
        <v>84</v>
      </c>
      <c r="G635" s="20">
        <v>45</v>
      </c>
      <c r="H635" s="19"/>
      <c r="I635" s="18">
        <f t="shared" si="95"/>
        <v>0</v>
      </c>
      <c r="J635" s="103"/>
    </row>
    <row r="636" spans="1:10" ht="25.35" customHeight="1" x14ac:dyDescent="0.2">
      <c r="A636" s="22" t="s">
        <v>1579</v>
      </c>
      <c r="B636" s="22" t="s">
        <v>7</v>
      </c>
      <c r="C636" s="37" t="s">
        <v>1586</v>
      </c>
      <c r="D636" s="37" t="s">
        <v>10</v>
      </c>
      <c r="E636" s="25">
        <f>1-(G636/F636)</f>
        <v>0.45901639344262291</v>
      </c>
      <c r="F636" s="34">
        <v>61</v>
      </c>
      <c r="G636" s="20">
        <v>33</v>
      </c>
      <c r="H636" s="19"/>
      <c r="I636" s="18">
        <f t="shared" si="95"/>
        <v>0</v>
      </c>
      <c r="J636" s="103"/>
    </row>
    <row r="637" spans="1:10" ht="25.35" customHeight="1" x14ac:dyDescent="0.2">
      <c r="A637" s="22" t="s">
        <v>1581</v>
      </c>
      <c r="B637" s="22" t="s">
        <v>7</v>
      </c>
      <c r="C637" s="37" t="s">
        <v>478</v>
      </c>
      <c r="D637" s="37" t="s">
        <v>41</v>
      </c>
      <c r="E637" s="25">
        <f>1-(G637/F637)</f>
        <v>0.45833333333333337</v>
      </c>
      <c r="F637" s="34">
        <v>48</v>
      </c>
      <c r="G637" s="20">
        <v>26</v>
      </c>
      <c r="H637" s="19"/>
      <c r="I637" s="18">
        <f t="shared" si="95"/>
        <v>0</v>
      </c>
      <c r="J637" s="103"/>
    </row>
    <row r="638" spans="1:10" ht="25.35" customHeight="1" x14ac:dyDescent="0.2">
      <c r="A638" s="22" t="s">
        <v>1580</v>
      </c>
      <c r="B638" s="22" t="s">
        <v>7</v>
      </c>
      <c r="C638" s="37" t="s">
        <v>478</v>
      </c>
      <c r="D638" s="37" t="s">
        <v>2</v>
      </c>
      <c r="E638" s="25">
        <f>1-(G638/F638)</f>
        <v>0.45614035087719296</v>
      </c>
      <c r="F638" s="34">
        <v>57</v>
      </c>
      <c r="G638" s="20">
        <v>31</v>
      </c>
      <c r="H638" s="19"/>
      <c r="I638" s="18">
        <f t="shared" si="95"/>
        <v>0</v>
      </c>
      <c r="J638" s="103"/>
    </row>
    <row r="639" spans="1:10" ht="25.35" customHeight="1" x14ac:dyDescent="0.2">
      <c r="A639" s="22" t="s">
        <v>1050</v>
      </c>
      <c r="B639" s="22" t="s">
        <v>7</v>
      </c>
      <c r="C639" s="37" t="s">
        <v>478</v>
      </c>
      <c r="D639" s="37" t="s">
        <v>3</v>
      </c>
      <c r="E639" s="25">
        <v>0.4642857142857143</v>
      </c>
      <c r="F639" s="34">
        <v>84</v>
      </c>
      <c r="G639" s="20">
        <v>45</v>
      </c>
      <c r="H639" s="19"/>
      <c r="I639" s="18">
        <f t="shared" si="95"/>
        <v>0</v>
      </c>
      <c r="J639" s="103"/>
    </row>
    <row r="640" spans="1:10" ht="25.35" customHeight="1" x14ac:dyDescent="0.2">
      <c r="A640" s="22" t="s">
        <v>1582</v>
      </c>
      <c r="B640" s="22" t="s">
        <v>7</v>
      </c>
      <c r="C640" s="37" t="s">
        <v>478</v>
      </c>
      <c r="D640" s="37" t="s">
        <v>15</v>
      </c>
      <c r="E640" s="25">
        <f>1-(G640/F640)</f>
        <v>0.46017699115044253</v>
      </c>
      <c r="F640" s="34">
        <v>113</v>
      </c>
      <c r="G640" s="20">
        <v>61</v>
      </c>
      <c r="H640" s="19"/>
      <c r="I640" s="18">
        <f t="shared" si="95"/>
        <v>0</v>
      </c>
      <c r="J640" s="103"/>
    </row>
    <row r="641" spans="1:10" ht="25.35" customHeight="1" x14ac:dyDescent="0.2">
      <c r="A641" s="22" t="s">
        <v>1583</v>
      </c>
      <c r="B641" s="22" t="s">
        <v>7</v>
      </c>
      <c r="C641" s="37" t="s">
        <v>69</v>
      </c>
      <c r="D641" s="37" t="s">
        <v>4</v>
      </c>
      <c r="E641" s="25">
        <f>1-(G641/F641)</f>
        <v>0.45454545454545459</v>
      </c>
      <c r="F641" s="34">
        <v>88</v>
      </c>
      <c r="G641" s="20">
        <v>48</v>
      </c>
      <c r="H641" s="19"/>
      <c r="I641" s="18">
        <f t="shared" si="95"/>
        <v>0</v>
      </c>
      <c r="J641" s="103"/>
    </row>
    <row r="642" spans="1:10" ht="25.35" customHeight="1" x14ac:dyDescent="0.2">
      <c r="A642" s="22" t="s">
        <v>396</v>
      </c>
      <c r="B642" s="22" t="s">
        <v>7</v>
      </c>
      <c r="C642" s="37" t="s">
        <v>69</v>
      </c>
      <c r="D642" s="37" t="s">
        <v>41</v>
      </c>
      <c r="E642" s="25">
        <f>1-(G642/F642)</f>
        <v>0.40909090909090906</v>
      </c>
      <c r="F642" s="34">
        <v>44</v>
      </c>
      <c r="G642" s="20">
        <v>26</v>
      </c>
      <c r="H642" s="19"/>
      <c r="I642" s="18">
        <f t="shared" si="95"/>
        <v>0</v>
      </c>
      <c r="J642" s="103"/>
    </row>
    <row r="643" spans="1:10" ht="25.35" customHeight="1" x14ac:dyDescent="0.2">
      <c r="A643" s="22" t="s">
        <v>1578</v>
      </c>
      <c r="B643" s="22" t="s">
        <v>7</v>
      </c>
      <c r="C643" s="37" t="s">
        <v>69</v>
      </c>
      <c r="D643" s="37" t="s">
        <v>2</v>
      </c>
      <c r="E643" s="25">
        <f>1-(G643/F643)</f>
        <v>0.4642857142857143</v>
      </c>
      <c r="F643" s="34">
        <v>56</v>
      </c>
      <c r="G643" s="20">
        <v>30</v>
      </c>
      <c r="H643" s="19"/>
      <c r="I643" s="18">
        <f t="shared" si="95"/>
        <v>0</v>
      </c>
      <c r="J643" s="103"/>
    </row>
    <row r="644" spans="1:10" ht="25.35" customHeight="1" x14ac:dyDescent="0.2">
      <c r="A644" s="22" t="s">
        <v>1257</v>
      </c>
      <c r="B644" s="22" t="s">
        <v>7</v>
      </c>
      <c r="C644" s="37" t="s">
        <v>1873</v>
      </c>
      <c r="D644" s="37" t="s">
        <v>3</v>
      </c>
      <c r="E644" s="25">
        <v>0.41666666666666663</v>
      </c>
      <c r="F644" s="34">
        <v>84</v>
      </c>
      <c r="G644" s="20">
        <v>49</v>
      </c>
      <c r="H644" s="19"/>
      <c r="I644" s="18">
        <f t="shared" si="95"/>
        <v>0</v>
      </c>
      <c r="J644" s="103"/>
    </row>
    <row r="645" spans="1:10" ht="25.35" customHeight="1" x14ac:dyDescent="0.2">
      <c r="A645" s="22" t="s">
        <v>76</v>
      </c>
      <c r="B645" s="22" t="s">
        <v>73</v>
      </c>
      <c r="C645" s="37" t="s">
        <v>75</v>
      </c>
      <c r="D645" s="37" t="s">
        <v>74</v>
      </c>
      <c r="E645" s="23">
        <f>1-(G645/F645)</f>
        <v>0.68181818181818188</v>
      </c>
      <c r="F645" s="34">
        <v>22</v>
      </c>
      <c r="G645" s="20">
        <v>7</v>
      </c>
      <c r="H645" s="19"/>
      <c r="I645" s="18">
        <f t="shared" si="95"/>
        <v>0</v>
      </c>
      <c r="J645" s="103"/>
    </row>
    <row r="646" spans="1:10" ht="25.35" customHeight="1" x14ac:dyDescent="0.2">
      <c r="A646" s="22" t="s">
        <v>700</v>
      </c>
      <c r="B646" s="22" t="s">
        <v>5</v>
      </c>
      <c r="C646" s="37" t="s">
        <v>701</v>
      </c>
      <c r="D646" s="37" t="s">
        <v>3</v>
      </c>
      <c r="E646" s="23">
        <v>0.61538461538461542</v>
      </c>
      <c r="F646" s="34">
        <v>104</v>
      </c>
      <c r="G646" s="20">
        <v>40</v>
      </c>
      <c r="H646" s="19"/>
      <c r="I646" s="18">
        <f t="shared" ref="I646:I657" si="99">G646*H646</f>
        <v>0</v>
      </c>
      <c r="J646" s="103"/>
    </row>
    <row r="647" spans="1:10" ht="25.35" customHeight="1" x14ac:dyDescent="0.2">
      <c r="A647" s="22" t="s">
        <v>1051</v>
      </c>
      <c r="B647" s="22" t="s">
        <v>5</v>
      </c>
      <c r="C647" s="37" t="s">
        <v>1052</v>
      </c>
      <c r="D647" s="37" t="s">
        <v>3</v>
      </c>
      <c r="E647" s="23">
        <v>0.60952380952380958</v>
      </c>
      <c r="F647" s="34">
        <v>105</v>
      </c>
      <c r="G647" s="20">
        <v>41</v>
      </c>
      <c r="H647" s="19"/>
      <c r="I647" s="18">
        <f t="shared" si="99"/>
        <v>0</v>
      </c>
      <c r="J647" s="103"/>
    </row>
    <row r="648" spans="1:10" ht="25.35" customHeight="1" x14ac:dyDescent="0.2">
      <c r="A648" s="22" t="s">
        <v>702</v>
      </c>
      <c r="B648" s="22" t="s">
        <v>5</v>
      </c>
      <c r="C648" s="37" t="s">
        <v>703</v>
      </c>
      <c r="D648" s="37" t="s">
        <v>3</v>
      </c>
      <c r="E648" s="23">
        <v>0.66037735849056611</v>
      </c>
      <c r="F648" s="34">
        <v>106</v>
      </c>
      <c r="G648" s="20">
        <v>36</v>
      </c>
      <c r="H648" s="19"/>
      <c r="I648" s="18">
        <f t="shared" si="99"/>
        <v>0</v>
      </c>
      <c r="J648" s="103"/>
    </row>
    <row r="649" spans="1:10" ht="25.35" customHeight="1" x14ac:dyDescent="0.2">
      <c r="A649" s="22" t="s">
        <v>1817</v>
      </c>
      <c r="B649" s="22" t="s">
        <v>5</v>
      </c>
      <c r="C649" s="37" t="s">
        <v>1818</v>
      </c>
      <c r="D649" s="37" t="s">
        <v>1822</v>
      </c>
      <c r="E649" s="25">
        <v>0.41044776119402981</v>
      </c>
      <c r="F649" s="34">
        <v>134</v>
      </c>
      <c r="G649" s="20">
        <v>79</v>
      </c>
      <c r="H649" s="19"/>
      <c r="I649" s="18">
        <f t="shared" si="99"/>
        <v>0</v>
      </c>
      <c r="J649" s="103"/>
    </row>
    <row r="650" spans="1:10" ht="25.35" customHeight="1" x14ac:dyDescent="0.2">
      <c r="A650" s="22" t="s">
        <v>1819</v>
      </c>
      <c r="B650" s="22" t="s">
        <v>1820</v>
      </c>
      <c r="C650" s="37" t="s">
        <v>1821</v>
      </c>
      <c r="D650" s="37" t="s">
        <v>10</v>
      </c>
      <c r="E650" s="23">
        <v>0.5</v>
      </c>
      <c r="F650" s="34">
        <v>72</v>
      </c>
      <c r="G650" s="20">
        <v>36</v>
      </c>
      <c r="H650" s="19"/>
      <c r="I650" s="18">
        <f t="shared" si="99"/>
        <v>0</v>
      </c>
      <c r="J650" s="103"/>
    </row>
    <row r="651" spans="1:10" ht="25.35" customHeight="1" x14ac:dyDescent="0.2">
      <c r="A651" s="22" t="s">
        <v>1053</v>
      </c>
      <c r="B651" s="22" t="s">
        <v>704</v>
      </c>
      <c r="C651" s="37" t="s">
        <v>1054</v>
      </c>
      <c r="D651" s="37" t="s">
        <v>10</v>
      </c>
      <c r="E651" s="21">
        <v>0.36619718309859151</v>
      </c>
      <c r="F651" s="34">
        <v>71</v>
      </c>
      <c r="G651" s="20">
        <v>45</v>
      </c>
      <c r="H651" s="19"/>
      <c r="I651" s="18">
        <f t="shared" si="99"/>
        <v>0</v>
      </c>
      <c r="J651" s="103"/>
    </row>
    <row r="652" spans="1:10" ht="25.35" customHeight="1" x14ac:dyDescent="0.2">
      <c r="A652" s="22" t="s">
        <v>1055</v>
      </c>
      <c r="B652" s="22" t="s">
        <v>70</v>
      </c>
      <c r="C652" s="37" t="s">
        <v>304</v>
      </c>
      <c r="D652" s="37" t="s">
        <v>68</v>
      </c>
      <c r="E652" s="21">
        <v>0.31168831168831168</v>
      </c>
      <c r="F652" s="34">
        <v>77</v>
      </c>
      <c r="G652" s="20">
        <v>53</v>
      </c>
      <c r="H652" s="19"/>
      <c r="I652" s="18">
        <f t="shared" si="99"/>
        <v>0</v>
      </c>
      <c r="J652" s="103"/>
    </row>
    <row r="653" spans="1:10" ht="25.35" customHeight="1" x14ac:dyDescent="0.2">
      <c r="A653" s="22" t="s">
        <v>1057</v>
      </c>
      <c r="B653" s="22" t="s">
        <v>70</v>
      </c>
      <c r="C653" s="37" t="s">
        <v>304</v>
      </c>
      <c r="D653" s="37" t="s">
        <v>10</v>
      </c>
      <c r="E653" s="21">
        <v>0.30973451327433632</v>
      </c>
      <c r="F653" s="34">
        <v>113</v>
      </c>
      <c r="G653" s="20">
        <v>78</v>
      </c>
      <c r="H653" s="19"/>
      <c r="I653" s="18">
        <f t="shared" si="99"/>
        <v>0</v>
      </c>
      <c r="J653" s="103"/>
    </row>
    <row r="654" spans="1:10" ht="25.35" customHeight="1" x14ac:dyDescent="0.2">
      <c r="A654" s="22" t="s">
        <v>1587</v>
      </c>
      <c r="B654" s="22" t="s">
        <v>70</v>
      </c>
      <c r="C654" s="37" t="s">
        <v>304</v>
      </c>
      <c r="D654" s="37" t="s">
        <v>947</v>
      </c>
      <c r="E654" s="21">
        <v>0.30973451327433632</v>
      </c>
      <c r="F654" s="34">
        <v>203</v>
      </c>
      <c r="G654" s="20">
        <v>140</v>
      </c>
      <c r="H654" s="19"/>
      <c r="I654" s="18">
        <f t="shared" si="99"/>
        <v>0</v>
      </c>
      <c r="J654" s="103"/>
    </row>
    <row r="655" spans="1:10" ht="25.35" customHeight="1" x14ac:dyDescent="0.2">
      <c r="A655" s="22" t="s">
        <v>1056</v>
      </c>
      <c r="B655" s="22" t="s">
        <v>70</v>
      </c>
      <c r="C655" s="37" t="s">
        <v>218</v>
      </c>
      <c r="D655" s="37" t="s">
        <v>10</v>
      </c>
      <c r="E655" s="21">
        <v>0.30973451327433632</v>
      </c>
      <c r="F655" s="34">
        <v>113</v>
      </c>
      <c r="G655" s="20">
        <v>78</v>
      </c>
      <c r="H655" s="19"/>
      <c r="I655" s="18">
        <f t="shared" si="99"/>
        <v>0</v>
      </c>
      <c r="J655" s="103"/>
    </row>
    <row r="656" spans="1:10" ht="25.35" customHeight="1" x14ac:dyDescent="0.2">
      <c r="A656" s="22" t="s">
        <v>1058</v>
      </c>
      <c r="B656" s="22" t="s">
        <v>70</v>
      </c>
      <c r="C656" s="37" t="s">
        <v>241</v>
      </c>
      <c r="D656" s="37" t="s">
        <v>72</v>
      </c>
      <c r="E656" s="21">
        <v>0.30666666666666664</v>
      </c>
      <c r="F656" s="34">
        <v>150</v>
      </c>
      <c r="G656" s="20">
        <v>104</v>
      </c>
      <c r="H656" s="19"/>
      <c r="I656" s="18">
        <f t="shared" si="99"/>
        <v>0</v>
      </c>
      <c r="J656" s="103"/>
    </row>
    <row r="657" spans="1:10" ht="25.35" customHeight="1" x14ac:dyDescent="0.2">
      <c r="A657" s="22" t="s">
        <v>1588</v>
      </c>
      <c r="B657" s="22" t="s">
        <v>70</v>
      </c>
      <c r="C657" s="37" t="s">
        <v>1589</v>
      </c>
      <c r="D657" s="37" t="s">
        <v>72</v>
      </c>
      <c r="E657" s="21">
        <v>0.30973451327433632</v>
      </c>
      <c r="F657" s="34">
        <v>155</v>
      </c>
      <c r="G657" s="20">
        <v>107</v>
      </c>
      <c r="H657" s="19"/>
      <c r="I657" s="18">
        <f t="shared" si="99"/>
        <v>0</v>
      </c>
      <c r="J657" s="103"/>
    </row>
    <row r="658" spans="1:10" ht="23.25" customHeight="1" x14ac:dyDescent="0.25">
      <c r="A658" s="31"/>
      <c r="B658" s="31"/>
      <c r="C658" s="109"/>
      <c r="D658" s="30"/>
      <c r="E658" s="29"/>
      <c r="F658" s="28"/>
      <c r="G658" s="55"/>
      <c r="H658" s="27"/>
      <c r="I658" s="27"/>
      <c r="J658" s="103"/>
    </row>
    <row r="659" spans="1:10" ht="48.75" customHeight="1" thickBot="1" x14ac:dyDescent="0.3">
      <c r="A659" s="31" t="s">
        <v>33</v>
      </c>
      <c r="B659" s="31" t="s">
        <v>32</v>
      </c>
      <c r="C659" s="109"/>
      <c r="D659" s="30"/>
      <c r="E659" s="29" t="s">
        <v>31</v>
      </c>
      <c r="F659" s="28" t="s">
        <v>30</v>
      </c>
      <c r="G659" s="55" t="s">
        <v>29</v>
      </c>
      <c r="H659" s="27" t="s">
        <v>28</v>
      </c>
      <c r="I659" s="27" t="s">
        <v>27</v>
      </c>
      <c r="J659" s="103"/>
    </row>
    <row r="660" spans="1:10" ht="21.95" customHeight="1" thickBot="1" x14ac:dyDescent="0.25">
      <c r="A660" s="140" t="s">
        <v>67</v>
      </c>
      <c r="B660" s="141"/>
      <c r="C660" s="141"/>
      <c r="D660" s="141"/>
      <c r="E660" s="141"/>
      <c r="F660" s="141"/>
      <c r="G660" s="141"/>
      <c r="H660" s="141"/>
      <c r="I660" s="142"/>
      <c r="J660" s="103"/>
    </row>
    <row r="661" spans="1:10" ht="15" customHeight="1" x14ac:dyDescent="0.2">
      <c r="A661" s="56"/>
      <c r="B661" s="56"/>
      <c r="C661" s="110"/>
      <c r="D661" s="56"/>
      <c r="E661" s="56"/>
      <c r="F661" s="56"/>
      <c r="G661" s="56"/>
      <c r="H661" s="56"/>
      <c r="I661" s="50">
        <f>G661*H661</f>
        <v>0</v>
      </c>
      <c r="J661" s="103"/>
    </row>
    <row r="662" spans="1:10" ht="27" customHeight="1" x14ac:dyDescent="0.2">
      <c r="A662" s="22" t="s">
        <v>397</v>
      </c>
      <c r="B662" s="22" t="s">
        <v>57</v>
      </c>
      <c r="C662" s="37" t="s">
        <v>503</v>
      </c>
      <c r="D662" s="37" t="s">
        <v>688</v>
      </c>
      <c r="E662" s="23">
        <f t="shared" ref="E662" si="100">1-(G662/F662)</f>
        <v>0.61111111111111116</v>
      </c>
      <c r="F662" s="34">
        <v>72</v>
      </c>
      <c r="G662" s="20">
        <v>28</v>
      </c>
      <c r="H662" s="19"/>
      <c r="I662" s="18">
        <f t="shared" ref="I662:I674" si="101">G662*H662</f>
        <v>0</v>
      </c>
      <c r="J662" s="103"/>
    </row>
    <row r="663" spans="1:10" ht="27" customHeight="1" x14ac:dyDescent="0.2">
      <c r="A663" s="22" t="s">
        <v>460</v>
      </c>
      <c r="B663" s="22" t="s">
        <v>57</v>
      </c>
      <c r="C663" s="37" t="s">
        <v>503</v>
      </c>
      <c r="D663" s="37" t="s">
        <v>689</v>
      </c>
      <c r="E663" s="23">
        <f>1-(G663/F663)</f>
        <v>0.59340659340659341</v>
      </c>
      <c r="F663" s="34">
        <v>91</v>
      </c>
      <c r="G663" s="20">
        <v>37</v>
      </c>
      <c r="H663" s="19"/>
      <c r="I663" s="18">
        <f t="shared" si="101"/>
        <v>0</v>
      </c>
      <c r="J663" s="103"/>
    </row>
    <row r="664" spans="1:10" ht="27" customHeight="1" x14ac:dyDescent="0.2">
      <c r="A664" s="22" t="s">
        <v>1846</v>
      </c>
      <c r="B664" s="22" t="s">
        <v>1830</v>
      </c>
      <c r="C664" s="37" t="s">
        <v>1847</v>
      </c>
      <c r="D664" s="37" t="s">
        <v>10</v>
      </c>
      <c r="E664" s="21">
        <v>0.27</v>
      </c>
      <c r="F664" s="34">
        <v>100</v>
      </c>
      <c r="G664" s="20">
        <v>73</v>
      </c>
      <c r="H664" s="19"/>
      <c r="I664" s="18">
        <f t="shared" si="101"/>
        <v>0</v>
      </c>
      <c r="J664" s="103"/>
    </row>
    <row r="665" spans="1:10" ht="27" customHeight="1" x14ac:dyDescent="0.2">
      <c r="A665" s="22" t="s">
        <v>1835</v>
      </c>
      <c r="B665" s="22" t="s">
        <v>1830</v>
      </c>
      <c r="C665" s="37" t="s">
        <v>1841</v>
      </c>
      <c r="D665" s="37" t="s">
        <v>10</v>
      </c>
      <c r="E665" s="21">
        <v>0.27368421052631575</v>
      </c>
      <c r="F665" s="34">
        <v>95</v>
      </c>
      <c r="G665" s="20">
        <v>69</v>
      </c>
      <c r="H665" s="19"/>
      <c r="I665" s="18">
        <f t="shared" si="101"/>
        <v>0</v>
      </c>
      <c r="J665" s="103"/>
    </row>
    <row r="666" spans="1:10" ht="27" customHeight="1" x14ac:dyDescent="0.2">
      <c r="A666" s="22" t="s">
        <v>1829</v>
      </c>
      <c r="B666" s="22" t="s">
        <v>1830</v>
      </c>
      <c r="C666" s="37" t="s">
        <v>1831</v>
      </c>
      <c r="D666" s="37" t="s">
        <v>10</v>
      </c>
      <c r="E666" s="21">
        <v>0.27368421052631575</v>
      </c>
      <c r="F666" s="34">
        <v>95</v>
      </c>
      <c r="G666" s="20">
        <v>69</v>
      </c>
      <c r="H666" s="19"/>
      <c r="I666" s="18">
        <f t="shared" si="101"/>
        <v>0</v>
      </c>
      <c r="J666" s="103"/>
    </row>
    <row r="667" spans="1:10" ht="27" customHeight="1" x14ac:dyDescent="0.2">
      <c r="A667" s="22" t="s">
        <v>1832</v>
      </c>
      <c r="B667" s="22" t="s">
        <v>1830</v>
      </c>
      <c r="C667" s="37" t="s">
        <v>1838</v>
      </c>
      <c r="D667" s="37" t="s">
        <v>10</v>
      </c>
      <c r="E667" s="21">
        <v>0.27368421052631575</v>
      </c>
      <c r="F667" s="34">
        <v>95</v>
      </c>
      <c r="G667" s="20">
        <v>69</v>
      </c>
      <c r="H667" s="19"/>
      <c r="I667" s="18">
        <f t="shared" si="101"/>
        <v>0</v>
      </c>
      <c r="J667" s="103"/>
    </row>
    <row r="668" spans="1:10" ht="27" customHeight="1" x14ac:dyDescent="0.2">
      <c r="A668" s="22" t="s">
        <v>1844</v>
      </c>
      <c r="B668" s="22" t="s">
        <v>1830</v>
      </c>
      <c r="C668" s="37" t="s">
        <v>1845</v>
      </c>
      <c r="D668" s="37" t="s">
        <v>10</v>
      </c>
      <c r="E668" s="21">
        <v>0.27368421052631575</v>
      </c>
      <c r="F668" s="34">
        <v>95</v>
      </c>
      <c r="G668" s="20">
        <v>69</v>
      </c>
      <c r="H668" s="19"/>
      <c r="I668" s="18">
        <f t="shared" si="101"/>
        <v>0</v>
      </c>
      <c r="J668" s="103"/>
    </row>
    <row r="669" spans="1:10" ht="27" customHeight="1" x14ac:dyDescent="0.2">
      <c r="A669" s="22" t="s">
        <v>1833</v>
      </c>
      <c r="B669" s="22" t="s">
        <v>1830</v>
      </c>
      <c r="C669" s="37" t="s">
        <v>1839</v>
      </c>
      <c r="D669" s="37" t="s">
        <v>10</v>
      </c>
      <c r="E669" s="21">
        <v>0.27368421052631575</v>
      </c>
      <c r="F669" s="34">
        <v>95</v>
      </c>
      <c r="G669" s="20">
        <v>69</v>
      </c>
      <c r="H669" s="19"/>
      <c r="I669" s="18">
        <f t="shared" si="101"/>
        <v>0</v>
      </c>
      <c r="J669" s="103"/>
    </row>
    <row r="670" spans="1:10" ht="27" customHeight="1" x14ac:dyDescent="0.2">
      <c r="A670" s="22" t="s">
        <v>1834</v>
      </c>
      <c r="B670" s="22" t="s">
        <v>1830</v>
      </c>
      <c r="C670" s="37" t="s">
        <v>1840</v>
      </c>
      <c r="D670" s="37" t="s">
        <v>10</v>
      </c>
      <c r="E670" s="21">
        <v>0.27368421052631575</v>
      </c>
      <c r="F670" s="34">
        <v>95</v>
      </c>
      <c r="G670" s="20">
        <v>69</v>
      </c>
      <c r="H670" s="19"/>
      <c r="I670" s="18">
        <f t="shared" si="101"/>
        <v>0</v>
      </c>
      <c r="J670" s="103"/>
    </row>
    <row r="671" spans="1:10" ht="27" customHeight="1" x14ac:dyDescent="0.2">
      <c r="A671" s="22" t="s">
        <v>1836</v>
      </c>
      <c r="B671" s="22" t="s">
        <v>1830</v>
      </c>
      <c r="C671" s="37" t="s">
        <v>1842</v>
      </c>
      <c r="D671" s="37" t="s">
        <v>10</v>
      </c>
      <c r="E671" s="21">
        <v>0.27368421052631575</v>
      </c>
      <c r="F671" s="34">
        <v>95</v>
      </c>
      <c r="G671" s="20">
        <v>69</v>
      </c>
      <c r="H671" s="19"/>
      <c r="I671" s="18">
        <f t="shared" si="101"/>
        <v>0</v>
      </c>
      <c r="J671" s="103"/>
    </row>
    <row r="672" spans="1:10" ht="27" customHeight="1" x14ac:dyDescent="0.2">
      <c r="A672" s="22" t="s">
        <v>671</v>
      </c>
      <c r="B672" s="22" t="s">
        <v>672</v>
      </c>
      <c r="C672" s="37" t="s">
        <v>673</v>
      </c>
      <c r="D672" s="37" t="s">
        <v>674</v>
      </c>
      <c r="E672" s="25">
        <v>0.46</v>
      </c>
      <c r="F672" s="34">
        <v>175</v>
      </c>
      <c r="G672" s="20">
        <v>95</v>
      </c>
      <c r="H672" s="19"/>
      <c r="I672" s="18">
        <f t="shared" si="101"/>
        <v>0</v>
      </c>
      <c r="J672" s="103"/>
    </row>
    <row r="673" spans="1:10" ht="27" customHeight="1" x14ac:dyDescent="0.2">
      <c r="A673" s="22" t="s">
        <v>1060</v>
      </c>
      <c r="B673" s="22" t="s">
        <v>672</v>
      </c>
      <c r="C673" s="37" t="s">
        <v>1061</v>
      </c>
      <c r="D673" s="37" t="s">
        <v>674</v>
      </c>
      <c r="E673" s="25">
        <v>0.45714285714285718</v>
      </c>
      <c r="F673" s="34">
        <v>175</v>
      </c>
      <c r="G673" s="20">
        <v>95</v>
      </c>
      <c r="H673" s="19"/>
      <c r="I673" s="18">
        <f t="shared" si="101"/>
        <v>0</v>
      </c>
      <c r="J673" s="103"/>
    </row>
    <row r="674" spans="1:10" ht="27" customHeight="1" x14ac:dyDescent="0.2">
      <c r="A674" s="22" t="s">
        <v>1827</v>
      </c>
      <c r="B674" s="22" t="s">
        <v>1682</v>
      </c>
      <c r="C674" s="37" t="s">
        <v>1874</v>
      </c>
      <c r="D674" s="37" t="s">
        <v>1828</v>
      </c>
      <c r="E674" s="25">
        <v>0.4</v>
      </c>
      <c r="F674" s="34">
        <v>150</v>
      </c>
      <c r="G674" s="20">
        <v>90</v>
      </c>
      <c r="H674" s="19"/>
      <c r="I674" s="18">
        <f t="shared" si="101"/>
        <v>0</v>
      </c>
      <c r="J674" s="103"/>
    </row>
    <row r="675" spans="1:10" ht="26.25" customHeight="1" thickBot="1" x14ac:dyDescent="0.25">
      <c r="A675" s="22"/>
      <c r="B675" s="22"/>
      <c r="C675" s="42"/>
      <c r="D675" s="42"/>
      <c r="E675" s="93"/>
      <c r="F675" s="47"/>
      <c r="G675" s="48"/>
      <c r="H675" s="49"/>
      <c r="I675" s="50"/>
      <c r="J675" s="103"/>
    </row>
    <row r="676" spans="1:10" ht="21.95" customHeight="1" thickBot="1" x14ac:dyDescent="0.25">
      <c r="A676" s="137" t="s">
        <v>54</v>
      </c>
      <c r="B676" s="138"/>
      <c r="C676" s="138"/>
      <c r="D676" s="138"/>
      <c r="E676" s="138"/>
      <c r="F676" s="138"/>
      <c r="G676" s="138"/>
      <c r="H676" s="138"/>
      <c r="I676" s="139"/>
      <c r="J676" s="103"/>
    </row>
    <row r="677" spans="1:10" ht="13.7" customHeight="1" x14ac:dyDescent="0.2">
      <c r="A677" s="56"/>
      <c r="B677" s="56"/>
      <c r="C677" s="110"/>
      <c r="D677" s="56"/>
      <c r="E677" s="56"/>
      <c r="F677" s="56"/>
      <c r="G677" s="48"/>
      <c r="H677" s="49"/>
      <c r="I677" s="50">
        <f>G677*H677</f>
        <v>0</v>
      </c>
      <c r="J677" s="103"/>
    </row>
    <row r="678" spans="1:10" ht="25.35" customHeight="1" x14ac:dyDescent="0.2">
      <c r="A678" s="22" t="s">
        <v>1848</v>
      </c>
      <c r="B678" s="22" t="s">
        <v>417</v>
      </c>
      <c r="C678" s="37" t="s">
        <v>1849</v>
      </c>
      <c r="D678" s="37" t="s">
        <v>3</v>
      </c>
      <c r="E678" s="23">
        <f>1-(G678/F678)</f>
        <v>0.54545454545454541</v>
      </c>
      <c r="F678" s="34">
        <v>66</v>
      </c>
      <c r="G678" s="20">
        <v>30</v>
      </c>
      <c r="H678" s="19"/>
      <c r="I678" s="18">
        <f t="shared" ref="I678:I693" si="102">G678*H678</f>
        <v>0</v>
      </c>
      <c r="J678" s="103"/>
    </row>
    <row r="679" spans="1:10" ht="25.35" customHeight="1" x14ac:dyDescent="0.2">
      <c r="A679" s="22" t="s">
        <v>1850</v>
      </c>
      <c r="B679" s="22" t="s">
        <v>64</v>
      </c>
      <c r="C679" s="37" t="s">
        <v>1853</v>
      </c>
      <c r="D679" s="37" t="s">
        <v>1851</v>
      </c>
      <c r="E679" s="21">
        <f>1-(G679/F679)</f>
        <v>0.3125</v>
      </c>
      <c r="F679" s="34">
        <v>160</v>
      </c>
      <c r="G679" s="20">
        <v>110</v>
      </c>
      <c r="H679" s="19"/>
      <c r="I679" s="18">
        <f t="shared" si="102"/>
        <v>0</v>
      </c>
      <c r="J679" s="103"/>
    </row>
    <row r="680" spans="1:10" ht="25.35" customHeight="1" x14ac:dyDescent="0.2">
      <c r="A680" s="22" t="s">
        <v>705</v>
      </c>
      <c r="B680" s="22" t="s">
        <v>58</v>
      </c>
      <c r="C680" s="37" t="s">
        <v>62</v>
      </c>
      <c r="D680" s="37" t="s">
        <v>2</v>
      </c>
      <c r="E680" s="21">
        <f t="shared" ref="E680:E682" si="103">1-(G680/F680)</f>
        <v>0.38983050847457623</v>
      </c>
      <c r="F680" s="34">
        <v>59</v>
      </c>
      <c r="G680" s="20">
        <v>36</v>
      </c>
      <c r="H680" s="19"/>
      <c r="I680" s="18">
        <f t="shared" si="102"/>
        <v>0</v>
      </c>
      <c r="J680" s="103"/>
    </row>
    <row r="681" spans="1:10" ht="25.35" customHeight="1" x14ac:dyDescent="0.2">
      <c r="A681" s="22" t="s">
        <v>398</v>
      </c>
      <c r="B681" s="22" t="s">
        <v>58</v>
      </c>
      <c r="C681" s="37" t="s">
        <v>62</v>
      </c>
      <c r="D681" s="37" t="s">
        <v>3</v>
      </c>
      <c r="E681" s="23">
        <f t="shared" si="103"/>
        <v>0.50617283950617287</v>
      </c>
      <c r="F681" s="34">
        <v>81</v>
      </c>
      <c r="G681" s="20">
        <v>40</v>
      </c>
      <c r="H681" s="19"/>
      <c r="I681" s="18">
        <f t="shared" si="102"/>
        <v>0</v>
      </c>
      <c r="J681" s="103"/>
    </row>
    <row r="682" spans="1:10" ht="25.35" customHeight="1" x14ac:dyDescent="0.2">
      <c r="A682" s="22" t="s">
        <v>461</v>
      </c>
      <c r="B682" s="22" t="s">
        <v>58</v>
      </c>
      <c r="C682" s="37" t="s">
        <v>62</v>
      </c>
      <c r="D682" s="37" t="s">
        <v>15</v>
      </c>
      <c r="E682" s="25">
        <f t="shared" si="103"/>
        <v>0.4576271186440678</v>
      </c>
      <c r="F682" s="34">
        <v>118</v>
      </c>
      <c r="G682" s="20">
        <v>64</v>
      </c>
      <c r="H682" s="19"/>
      <c r="I682" s="18">
        <f t="shared" si="102"/>
        <v>0</v>
      </c>
      <c r="J682" s="103"/>
    </row>
    <row r="683" spans="1:10" ht="25.35" customHeight="1" x14ac:dyDescent="0.2">
      <c r="A683" s="22" t="s">
        <v>399</v>
      </c>
      <c r="B683" s="22" t="s">
        <v>58</v>
      </c>
      <c r="C683" s="37" t="s">
        <v>61</v>
      </c>
      <c r="D683" s="37" t="s">
        <v>3</v>
      </c>
      <c r="E683" s="25">
        <f>1-(G683/F683)</f>
        <v>0.40476190476190477</v>
      </c>
      <c r="F683" s="34">
        <v>84</v>
      </c>
      <c r="G683" s="20">
        <v>50</v>
      </c>
      <c r="H683" s="19"/>
      <c r="I683" s="18">
        <f t="shared" si="102"/>
        <v>0</v>
      </c>
      <c r="J683" s="103"/>
    </row>
    <row r="684" spans="1:10" ht="25.35" customHeight="1" x14ac:dyDescent="0.2">
      <c r="A684" s="22" t="s">
        <v>1852</v>
      </c>
      <c r="B684" s="22" t="s">
        <v>58</v>
      </c>
      <c r="C684" s="37" t="s">
        <v>60</v>
      </c>
      <c r="D684" s="37" t="s">
        <v>2</v>
      </c>
      <c r="E684" s="25">
        <f>1-(G684/F684)</f>
        <v>0.44262295081967218</v>
      </c>
      <c r="F684" s="34">
        <v>61</v>
      </c>
      <c r="G684" s="20">
        <v>34</v>
      </c>
      <c r="H684" s="19"/>
      <c r="I684" s="18">
        <f t="shared" si="102"/>
        <v>0</v>
      </c>
      <c r="J684" s="103"/>
    </row>
    <row r="685" spans="1:10" ht="25.35" customHeight="1" x14ac:dyDescent="0.2">
      <c r="A685" s="22" t="s">
        <v>1591</v>
      </c>
      <c r="B685" s="22" t="s">
        <v>58</v>
      </c>
      <c r="C685" s="37" t="s">
        <v>60</v>
      </c>
      <c r="D685" s="37" t="s">
        <v>10</v>
      </c>
      <c r="E685" s="21">
        <f t="shared" ref="E685:E686" si="104">1-(G685/F685)</f>
        <v>0.3529411764705882</v>
      </c>
      <c r="F685" s="34">
        <v>68</v>
      </c>
      <c r="G685" s="20">
        <v>44</v>
      </c>
      <c r="H685" s="19"/>
      <c r="I685" s="18">
        <f t="shared" si="102"/>
        <v>0</v>
      </c>
      <c r="J685" s="103"/>
    </row>
    <row r="686" spans="1:10" ht="25.35" customHeight="1" x14ac:dyDescent="0.2">
      <c r="A686" s="22" t="s">
        <v>1594</v>
      </c>
      <c r="B686" s="22" t="s">
        <v>58</v>
      </c>
      <c r="C686" s="37" t="s">
        <v>60</v>
      </c>
      <c r="D686" s="37" t="s">
        <v>4</v>
      </c>
      <c r="E686" s="21">
        <f t="shared" si="104"/>
        <v>0.35164835164835162</v>
      </c>
      <c r="F686" s="34">
        <v>91</v>
      </c>
      <c r="G686" s="20">
        <v>59</v>
      </c>
      <c r="H686" s="19"/>
      <c r="I686" s="18">
        <f t="shared" si="102"/>
        <v>0</v>
      </c>
      <c r="J686" s="103"/>
    </row>
    <row r="687" spans="1:10" ht="25.35" customHeight="1" x14ac:dyDescent="0.2">
      <c r="A687" s="22" t="s">
        <v>63</v>
      </c>
      <c r="B687" s="22" t="s">
        <v>58</v>
      </c>
      <c r="C687" s="37" t="s">
        <v>60</v>
      </c>
      <c r="D687" s="37" t="s">
        <v>3</v>
      </c>
      <c r="E687" s="25">
        <f>1-(G687/F687)</f>
        <v>0.4642857142857143</v>
      </c>
      <c r="F687" s="34">
        <v>84</v>
      </c>
      <c r="G687" s="20">
        <v>45</v>
      </c>
      <c r="H687" s="19"/>
      <c r="I687" s="18">
        <f t="shared" si="102"/>
        <v>0</v>
      </c>
      <c r="J687" s="103"/>
    </row>
    <row r="688" spans="1:10" ht="25.35" customHeight="1" x14ac:dyDescent="0.2">
      <c r="A688" s="22" t="s">
        <v>1590</v>
      </c>
      <c r="B688" s="22" t="s">
        <v>58</v>
      </c>
      <c r="C688" s="37" t="s">
        <v>1596</v>
      </c>
      <c r="D688" s="37" t="s">
        <v>464</v>
      </c>
      <c r="E688" s="21">
        <f t="shared" ref="E688" si="105">1-(G688/F688)</f>
        <v>0.3571428571428571</v>
      </c>
      <c r="F688" s="34">
        <v>70</v>
      </c>
      <c r="G688" s="20">
        <v>45</v>
      </c>
      <c r="H688" s="19"/>
      <c r="I688" s="18">
        <f t="shared" si="102"/>
        <v>0</v>
      </c>
      <c r="J688" s="103"/>
    </row>
    <row r="689" spans="1:10" ht="25.35" customHeight="1" x14ac:dyDescent="0.2">
      <c r="A689" s="22" t="s">
        <v>1062</v>
      </c>
      <c r="B689" s="22" t="s">
        <v>58</v>
      </c>
      <c r="C689" s="37" t="s">
        <v>1063</v>
      </c>
      <c r="D689" s="37" t="s">
        <v>22</v>
      </c>
      <c r="E689" s="23">
        <v>0.56790123456790131</v>
      </c>
      <c r="F689" s="34">
        <v>81</v>
      </c>
      <c r="G689" s="20">
        <v>35</v>
      </c>
      <c r="H689" s="19"/>
      <c r="I689" s="18">
        <f t="shared" si="102"/>
        <v>0</v>
      </c>
      <c r="J689" s="103"/>
    </row>
    <row r="690" spans="1:10" ht="25.35" customHeight="1" x14ac:dyDescent="0.2">
      <c r="A690" s="22" t="s">
        <v>1064</v>
      </c>
      <c r="B690" s="22" t="s">
        <v>58</v>
      </c>
      <c r="C690" s="37" t="s">
        <v>1063</v>
      </c>
      <c r="D690" s="37" t="s">
        <v>8</v>
      </c>
      <c r="E690" s="23">
        <v>0.51785714285714279</v>
      </c>
      <c r="F690" s="34">
        <v>56</v>
      </c>
      <c r="G690" s="20">
        <v>27</v>
      </c>
      <c r="H690" s="19"/>
      <c r="I690" s="18">
        <f t="shared" si="102"/>
        <v>0</v>
      </c>
      <c r="J690" s="103"/>
    </row>
    <row r="691" spans="1:10" ht="25.35" customHeight="1" x14ac:dyDescent="0.2">
      <c r="A691" s="22" t="s">
        <v>1065</v>
      </c>
      <c r="B691" s="22" t="s">
        <v>58</v>
      </c>
      <c r="C691" s="37" t="s">
        <v>1066</v>
      </c>
      <c r="D691" s="37" t="s">
        <v>690</v>
      </c>
      <c r="E691" s="21">
        <f t="shared" ref="E691:E693" si="106">1-(G691/F691)</f>
        <v>0.38028169014084512</v>
      </c>
      <c r="F691" s="34">
        <v>71</v>
      </c>
      <c r="G691" s="20">
        <v>44</v>
      </c>
      <c r="H691" s="19"/>
      <c r="I691" s="18">
        <f t="shared" si="102"/>
        <v>0</v>
      </c>
      <c r="J691" s="103"/>
    </row>
    <row r="692" spans="1:10" ht="25.35" customHeight="1" x14ac:dyDescent="0.2">
      <c r="A692" s="22" t="s">
        <v>1595</v>
      </c>
      <c r="B692" s="22" t="s">
        <v>58</v>
      </c>
      <c r="C692" s="37" t="s">
        <v>1066</v>
      </c>
      <c r="D692" s="37" t="s">
        <v>1654</v>
      </c>
      <c r="E692" s="21">
        <f t="shared" si="106"/>
        <v>0.38297872340425532</v>
      </c>
      <c r="F692" s="34">
        <v>94</v>
      </c>
      <c r="G692" s="20">
        <v>58</v>
      </c>
      <c r="H692" s="19"/>
      <c r="I692" s="18">
        <f t="shared" si="102"/>
        <v>0</v>
      </c>
      <c r="J692" s="103"/>
    </row>
    <row r="693" spans="1:10" ht="25.35" customHeight="1" x14ac:dyDescent="0.2">
      <c r="A693" s="22" t="s">
        <v>1067</v>
      </c>
      <c r="B693" s="22" t="s">
        <v>58</v>
      </c>
      <c r="C693" s="37" t="s">
        <v>1068</v>
      </c>
      <c r="D693" s="37" t="s">
        <v>2</v>
      </c>
      <c r="E693" s="21">
        <f t="shared" si="106"/>
        <v>0.375</v>
      </c>
      <c r="F693" s="34">
        <v>64</v>
      </c>
      <c r="G693" s="20">
        <v>40</v>
      </c>
      <c r="H693" s="19"/>
      <c r="I693" s="18">
        <f t="shared" si="102"/>
        <v>0</v>
      </c>
      <c r="J693" s="103"/>
    </row>
    <row r="694" spans="1:10" ht="25.35" customHeight="1" x14ac:dyDescent="0.2">
      <c r="A694" s="22" t="s">
        <v>1592</v>
      </c>
      <c r="B694" s="22" t="s">
        <v>58</v>
      </c>
      <c r="C694" s="37" t="s">
        <v>1068</v>
      </c>
      <c r="D694" s="37" t="s">
        <v>10</v>
      </c>
      <c r="E694" s="21">
        <f t="shared" ref="E694:E695" si="107">1-(G694/F694)</f>
        <v>0.38028169014084512</v>
      </c>
      <c r="F694" s="34">
        <v>71</v>
      </c>
      <c r="G694" s="20">
        <v>44</v>
      </c>
      <c r="H694" s="19"/>
      <c r="I694" s="18">
        <f>G694*H694</f>
        <v>0</v>
      </c>
      <c r="J694" s="103"/>
    </row>
    <row r="695" spans="1:10" ht="25.35" customHeight="1" x14ac:dyDescent="0.2">
      <c r="A695" s="22" t="s">
        <v>1593</v>
      </c>
      <c r="B695" s="22" t="s">
        <v>58</v>
      </c>
      <c r="C695" s="37" t="s">
        <v>1068</v>
      </c>
      <c r="D695" s="37" t="s">
        <v>4</v>
      </c>
      <c r="E695" s="21">
        <f t="shared" si="107"/>
        <v>0.36559139784946237</v>
      </c>
      <c r="F695" s="34">
        <v>93</v>
      </c>
      <c r="G695" s="20">
        <v>59</v>
      </c>
      <c r="H695" s="19"/>
      <c r="I695" s="18">
        <f t="shared" ref="I695:I739" si="108">G695*H695</f>
        <v>0</v>
      </c>
      <c r="J695" s="103"/>
    </row>
    <row r="696" spans="1:10" ht="25.35" customHeight="1" x14ac:dyDescent="0.2">
      <c r="A696" s="22" t="s">
        <v>400</v>
      </c>
      <c r="B696" s="22" t="s">
        <v>312</v>
      </c>
      <c r="C696" s="37" t="s">
        <v>315</v>
      </c>
      <c r="D696" s="37" t="s">
        <v>4</v>
      </c>
      <c r="E696" s="23">
        <f>1-(G696/F696)</f>
        <v>0.54455445544554459</v>
      </c>
      <c r="F696" s="34">
        <v>101</v>
      </c>
      <c r="G696" s="20">
        <v>46</v>
      </c>
      <c r="H696" s="19"/>
      <c r="I696" s="18">
        <f t="shared" si="108"/>
        <v>0</v>
      </c>
      <c r="J696" s="103"/>
    </row>
    <row r="697" spans="1:10" ht="25.35" customHeight="1" x14ac:dyDescent="0.2">
      <c r="A697" s="22" t="s">
        <v>1071</v>
      </c>
      <c r="B697" s="22" t="s">
        <v>312</v>
      </c>
      <c r="C697" s="37" t="s">
        <v>315</v>
      </c>
      <c r="D697" s="37" t="s">
        <v>3</v>
      </c>
      <c r="E697" s="23">
        <v>0.54022988505747127</v>
      </c>
      <c r="F697" s="34">
        <v>87</v>
      </c>
      <c r="G697" s="20">
        <v>40</v>
      </c>
      <c r="H697" s="19"/>
      <c r="I697" s="18">
        <f t="shared" si="108"/>
        <v>0</v>
      </c>
      <c r="J697" s="103"/>
    </row>
    <row r="698" spans="1:10" ht="25.35" customHeight="1" x14ac:dyDescent="0.2">
      <c r="A698" s="22" t="s">
        <v>497</v>
      </c>
      <c r="B698" s="22" t="s">
        <v>312</v>
      </c>
      <c r="C698" s="37" t="s">
        <v>584</v>
      </c>
      <c r="D698" s="37" t="s">
        <v>4</v>
      </c>
      <c r="E698" s="23">
        <v>0.51485148514851486</v>
      </c>
      <c r="F698" s="34">
        <v>101</v>
      </c>
      <c r="G698" s="20">
        <v>49</v>
      </c>
      <c r="H698" s="19"/>
      <c r="I698" s="18">
        <f t="shared" si="108"/>
        <v>0</v>
      </c>
      <c r="J698" s="103"/>
    </row>
    <row r="699" spans="1:10" ht="25.35" customHeight="1" x14ac:dyDescent="0.2">
      <c r="A699" s="22" t="s">
        <v>1069</v>
      </c>
      <c r="B699" s="22" t="s">
        <v>312</v>
      </c>
      <c r="C699" s="37" t="s">
        <v>1070</v>
      </c>
      <c r="D699" s="37" t="s">
        <v>3</v>
      </c>
      <c r="E699" s="23">
        <v>0.52873563218390807</v>
      </c>
      <c r="F699" s="34">
        <v>87</v>
      </c>
      <c r="G699" s="20">
        <v>41</v>
      </c>
      <c r="H699" s="19"/>
      <c r="I699" s="18">
        <f t="shared" si="108"/>
        <v>0</v>
      </c>
      <c r="J699" s="103"/>
    </row>
    <row r="700" spans="1:10" ht="25.35" customHeight="1" x14ac:dyDescent="0.2">
      <c r="A700" s="22" t="s">
        <v>1854</v>
      </c>
      <c r="B700" s="22" t="s">
        <v>640</v>
      </c>
      <c r="C700" s="37" t="s">
        <v>1855</v>
      </c>
      <c r="D700" s="37" t="s">
        <v>3</v>
      </c>
      <c r="E700" s="23">
        <v>0.58095238095238089</v>
      </c>
      <c r="F700" s="34">
        <v>105</v>
      </c>
      <c r="G700" s="20">
        <v>44</v>
      </c>
      <c r="H700" s="19"/>
      <c r="I700" s="18">
        <f t="shared" si="108"/>
        <v>0</v>
      </c>
      <c r="J700" s="103"/>
    </row>
    <row r="701" spans="1:10" ht="25.35" customHeight="1" x14ac:dyDescent="0.2">
      <c r="A701" s="22" t="s">
        <v>707</v>
      </c>
      <c r="B701" s="22" t="s">
        <v>57</v>
      </c>
      <c r="C701" s="37" t="s">
        <v>708</v>
      </c>
      <c r="D701" s="37" t="s">
        <v>3</v>
      </c>
      <c r="E701" s="25">
        <f>1-(G701/F701)</f>
        <v>0.42391304347826086</v>
      </c>
      <c r="F701" s="34">
        <v>92</v>
      </c>
      <c r="G701" s="20">
        <v>53</v>
      </c>
      <c r="H701" s="19"/>
      <c r="I701" s="18">
        <f t="shared" si="108"/>
        <v>0</v>
      </c>
      <c r="J701" s="103"/>
    </row>
    <row r="702" spans="1:10" ht="25.35" customHeight="1" x14ac:dyDescent="0.2">
      <c r="A702" s="22" t="s">
        <v>709</v>
      </c>
      <c r="B702" s="22" t="s">
        <v>57</v>
      </c>
      <c r="C702" s="37" t="s">
        <v>710</v>
      </c>
      <c r="D702" s="37" t="s">
        <v>22</v>
      </c>
      <c r="E702" s="23">
        <v>0.55681818181818188</v>
      </c>
      <c r="F702" s="34">
        <v>88</v>
      </c>
      <c r="G702" s="20">
        <v>39</v>
      </c>
      <c r="H702" s="19"/>
      <c r="I702" s="18">
        <f t="shared" si="108"/>
        <v>0</v>
      </c>
      <c r="J702" s="103"/>
    </row>
    <row r="703" spans="1:10" ht="25.35" customHeight="1" x14ac:dyDescent="0.2">
      <c r="A703" s="22" t="s">
        <v>55</v>
      </c>
      <c r="B703" s="22" t="s">
        <v>53</v>
      </c>
      <c r="C703" s="37" t="s">
        <v>262</v>
      </c>
      <c r="D703" s="37" t="s">
        <v>56</v>
      </c>
      <c r="E703" s="25">
        <f t="shared" ref="E703" si="109">1-(G703/F703)</f>
        <v>0.48623853211009171</v>
      </c>
      <c r="F703" s="34">
        <v>109</v>
      </c>
      <c r="G703" s="20">
        <v>56</v>
      </c>
      <c r="H703" s="19"/>
      <c r="I703" s="18">
        <f t="shared" si="108"/>
        <v>0</v>
      </c>
      <c r="J703" s="103"/>
    </row>
    <row r="704" spans="1:10" ht="25.35" customHeight="1" x14ac:dyDescent="0.2">
      <c r="A704" s="22" t="s">
        <v>1597</v>
      </c>
      <c r="B704" s="22" t="s">
        <v>53</v>
      </c>
      <c r="C704" s="37" t="s">
        <v>262</v>
      </c>
      <c r="D704" s="37" t="s">
        <v>1599</v>
      </c>
      <c r="E704" s="23">
        <f>1-(G704/F704)</f>
        <v>0.51333333333333331</v>
      </c>
      <c r="F704" s="34">
        <v>150</v>
      </c>
      <c r="G704" s="20">
        <v>73</v>
      </c>
      <c r="H704" s="19"/>
      <c r="I704" s="18">
        <f t="shared" si="108"/>
        <v>0</v>
      </c>
      <c r="J704" s="103"/>
    </row>
    <row r="705" spans="1:10" ht="25.35" customHeight="1" x14ac:dyDescent="0.2">
      <c r="A705" s="22" t="s">
        <v>706</v>
      </c>
      <c r="B705" s="22" t="s">
        <v>52</v>
      </c>
      <c r="C705" s="37" t="s">
        <v>685</v>
      </c>
      <c r="D705" s="37" t="s">
        <v>3</v>
      </c>
      <c r="E705" s="23">
        <f t="shared" ref="E705:E706" si="110">1-(G705/F705)</f>
        <v>0.64835164835164827</v>
      </c>
      <c r="F705" s="34">
        <v>91</v>
      </c>
      <c r="G705" s="20">
        <v>32</v>
      </c>
      <c r="H705" s="19"/>
      <c r="I705" s="18">
        <f t="shared" si="108"/>
        <v>0</v>
      </c>
      <c r="J705" s="103"/>
    </row>
    <row r="706" spans="1:10" ht="25.35" customHeight="1" x14ac:dyDescent="0.2">
      <c r="A706" s="22" t="s">
        <v>1598</v>
      </c>
      <c r="B706" s="22" t="s">
        <v>52</v>
      </c>
      <c r="C706" s="37" t="s">
        <v>685</v>
      </c>
      <c r="D706" s="37" t="s">
        <v>15</v>
      </c>
      <c r="E706" s="23">
        <f t="shared" si="110"/>
        <v>0.59166666666666667</v>
      </c>
      <c r="F706" s="34">
        <v>120</v>
      </c>
      <c r="G706" s="20">
        <v>49</v>
      </c>
      <c r="H706" s="19"/>
      <c r="I706" s="18">
        <f t="shared" si="108"/>
        <v>0</v>
      </c>
      <c r="J706" s="103"/>
    </row>
    <row r="707" spans="1:10" ht="25.35" customHeight="1" x14ac:dyDescent="0.2">
      <c r="A707" s="22" t="s">
        <v>1601</v>
      </c>
      <c r="B707" s="22" t="s">
        <v>51</v>
      </c>
      <c r="C707" s="37" t="s">
        <v>1602</v>
      </c>
      <c r="D707" s="37" t="s">
        <v>3</v>
      </c>
      <c r="E707" s="25">
        <v>0.48421052631578942</v>
      </c>
      <c r="F707" s="34">
        <v>87</v>
      </c>
      <c r="G707" s="70">
        <v>45</v>
      </c>
      <c r="H707" s="19"/>
      <c r="I707" s="18">
        <f t="shared" si="108"/>
        <v>0</v>
      </c>
      <c r="J707" s="103"/>
    </row>
    <row r="708" spans="1:10" ht="25.35" customHeight="1" x14ac:dyDescent="0.2">
      <c r="A708" s="22" t="s">
        <v>1073</v>
      </c>
      <c r="B708" s="22" t="s">
        <v>51</v>
      </c>
      <c r="C708" s="37" t="s">
        <v>1074</v>
      </c>
      <c r="D708" s="37" t="s">
        <v>22</v>
      </c>
      <c r="E708" s="21">
        <v>0.3689320388349514</v>
      </c>
      <c r="F708" s="34">
        <v>103</v>
      </c>
      <c r="G708" s="70">
        <v>65</v>
      </c>
      <c r="H708" s="19"/>
      <c r="I708" s="18">
        <f t="shared" si="108"/>
        <v>0</v>
      </c>
      <c r="J708" s="103"/>
    </row>
    <row r="709" spans="1:10" ht="25.35" customHeight="1" x14ac:dyDescent="0.2">
      <c r="A709" s="22" t="s">
        <v>1072</v>
      </c>
      <c r="B709" s="22" t="s">
        <v>51</v>
      </c>
      <c r="C709" s="37" t="s">
        <v>767</v>
      </c>
      <c r="D709" s="37" t="s">
        <v>22</v>
      </c>
      <c r="E709" s="21">
        <v>0.36842105263157898</v>
      </c>
      <c r="F709" s="34">
        <v>95</v>
      </c>
      <c r="G709" s="70">
        <v>60</v>
      </c>
      <c r="H709" s="19"/>
      <c r="I709" s="18">
        <f t="shared" si="108"/>
        <v>0</v>
      </c>
      <c r="J709" s="103"/>
    </row>
    <row r="710" spans="1:10" ht="25.35" customHeight="1" x14ac:dyDescent="0.2">
      <c r="A710" s="22" t="s">
        <v>1600</v>
      </c>
      <c r="B710" s="22" t="s">
        <v>51</v>
      </c>
      <c r="C710" s="37" t="s">
        <v>767</v>
      </c>
      <c r="D710" s="37" t="s">
        <v>15</v>
      </c>
      <c r="E710" s="21">
        <v>0.3689320388349514</v>
      </c>
      <c r="F710" s="34">
        <v>127</v>
      </c>
      <c r="G710" s="70">
        <v>80</v>
      </c>
      <c r="H710" s="19"/>
      <c r="I710" s="18">
        <f t="shared" si="108"/>
        <v>0</v>
      </c>
      <c r="J710" s="103"/>
    </row>
    <row r="711" spans="1:10" ht="25.35" customHeight="1" x14ac:dyDescent="0.2">
      <c r="A711" s="22" t="s">
        <v>402</v>
      </c>
      <c r="B711" s="22" t="s">
        <v>47</v>
      </c>
      <c r="C711" s="37" t="s">
        <v>48</v>
      </c>
      <c r="D711" s="37" t="s">
        <v>23</v>
      </c>
      <c r="E711" s="21"/>
      <c r="F711" s="34"/>
      <c r="G711" s="20">
        <v>72</v>
      </c>
      <c r="H711" s="19"/>
      <c r="I711" s="18">
        <f t="shared" si="108"/>
        <v>0</v>
      </c>
      <c r="J711" s="103"/>
    </row>
    <row r="712" spans="1:10" ht="25.35" customHeight="1" x14ac:dyDescent="0.2">
      <c r="A712" s="22" t="s">
        <v>403</v>
      </c>
      <c r="B712" s="22" t="s">
        <v>47</v>
      </c>
      <c r="C712" s="37" t="s">
        <v>48</v>
      </c>
      <c r="D712" s="37" t="s">
        <v>711</v>
      </c>
      <c r="E712" s="21"/>
      <c r="F712" s="34"/>
      <c r="G712" s="20">
        <v>97</v>
      </c>
      <c r="H712" s="19"/>
      <c r="I712" s="18">
        <f t="shared" si="108"/>
        <v>0</v>
      </c>
      <c r="J712" s="103"/>
    </row>
    <row r="713" spans="1:10" ht="25.35" customHeight="1" x14ac:dyDescent="0.2">
      <c r="A713" s="22" t="s">
        <v>1603</v>
      </c>
      <c r="B713" s="22" t="s">
        <v>47</v>
      </c>
      <c r="C713" s="37" t="s">
        <v>48</v>
      </c>
      <c r="D713" s="37" t="s">
        <v>1655</v>
      </c>
      <c r="E713" s="21"/>
      <c r="F713" s="34"/>
      <c r="G713" s="20">
        <v>52</v>
      </c>
      <c r="H713" s="19"/>
      <c r="I713" s="18">
        <f t="shared" si="108"/>
        <v>0</v>
      </c>
      <c r="J713" s="103"/>
    </row>
    <row r="714" spans="1:10" ht="25.35" customHeight="1" x14ac:dyDescent="0.2">
      <c r="A714" s="22" t="s">
        <v>50</v>
      </c>
      <c r="B714" s="22" t="s">
        <v>47</v>
      </c>
      <c r="C714" s="37" t="s">
        <v>48</v>
      </c>
      <c r="D714" s="37" t="s">
        <v>1265</v>
      </c>
      <c r="E714" s="21"/>
      <c r="F714" s="34"/>
      <c r="G714" s="20">
        <v>63</v>
      </c>
      <c r="H714" s="19"/>
      <c r="I714" s="18">
        <f t="shared" si="108"/>
        <v>0</v>
      </c>
      <c r="J714" s="103"/>
    </row>
    <row r="715" spans="1:10" ht="25.35" customHeight="1" x14ac:dyDescent="0.2">
      <c r="A715" s="22" t="s">
        <v>401</v>
      </c>
      <c r="B715" s="22" t="s">
        <v>47</v>
      </c>
      <c r="C715" s="37" t="s">
        <v>48</v>
      </c>
      <c r="D715" s="37" t="s">
        <v>712</v>
      </c>
      <c r="E715" s="21"/>
      <c r="F715" s="34"/>
      <c r="G715" s="20">
        <v>86</v>
      </c>
      <c r="H715" s="19"/>
      <c r="I715" s="18">
        <f t="shared" si="108"/>
        <v>0</v>
      </c>
      <c r="J715" s="103"/>
    </row>
    <row r="716" spans="1:10" ht="25.35" customHeight="1" x14ac:dyDescent="0.2">
      <c r="A716" s="22" t="s">
        <v>231</v>
      </c>
      <c r="B716" s="22" t="s">
        <v>47</v>
      </c>
      <c r="C716" s="37" t="s">
        <v>1094</v>
      </c>
      <c r="D716" s="37" t="s">
        <v>49</v>
      </c>
      <c r="E716" s="21"/>
      <c r="F716" s="34"/>
      <c r="G716" s="20">
        <v>83</v>
      </c>
      <c r="H716" s="19"/>
      <c r="I716" s="18">
        <f t="shared" si="108"/>
        <v>0</v>
      </c>
      <c r="J716" s="103"/>
    </row>
    <row r="717" spans="1:10" ht="25.35" customHeight="1" x14ac:dyDescent="0.2">
      <c r="A717" s="22" t="s">
        <v>1093</v>
      </c>
      <c r="B717" s="22" t="s">
        <v>47</v>
      </c>
      <c r="C717" s="37" t="s">
        <v>1094</v>
      </c>
      <c r="D717" s="37" t="s">
        <v>1095</v>
      </c>
      <c r="E717" s="21"/>
      <c r="F717" s="34"/>
      <c r="G717" s="20">
        <v>174</v>
      </c>
      <c r="H717" s="19"/>
      <c r="I717" s="18">
        <f t="shared" si="108"/>
        <v>0</v>
      </c>
      <c r="J717" s="103"/>
    </row>
    <row r="718" spans="1:10" ht="25.35" customHeight="1" x14ac:dyDescent="0.2">
      <c r="A718" s="22" t="s">
        <v>1075</v>
      </c>
      <c r="B718" s="22" t="s">
        <v>47</v>
      </c>
      <c r="C718" s="37" t="s">
        <v>1076</v>
      </c>
      <c r="D718" s="37" t="s">
        <v>2</v>
      </c>
      <c r="E718" s="21"/>
      <c r="F718" s="34"/>
      <c r="G718" s="20">
        <v>61</v>
      </c>
      <c r="H718" s="19"/>
      <c r="I718" s="18">
        <f t="shared" si="108"/>
        <v>0</v>
      </c>
      <c r="J718" s="103"/>
    </row>
    <row r="719" spans="1:10" ht="48" customHeight="1" thickBot="1" x14ac:dyDescent="0.3">
      <c r="A719" s="78" t="s">
        <v>33</v>
      </c>
      <c r="B719" s="78" t="s">
        <v>32</v>
      </c>
      <c r="C719" s="112"/>
      <c r="D719" s="79"/>
      <c r="E719" s="80" t="s">
        <v>31</v>
      </c>
      <c r="F719" s="81" t="s">
        <v>30</v>
      </c>
      <c r="G719" s="81" t="s">
        <v>29</v>
      </c>
      <c r="H719" s="82" t="s">
        <v>28</v>
      </c>
      <c r="I719" s="82" t="s">
        <v>27</v>
      </c>
      <c r="J719" s="103"/>
    </row>
    <row r="720" spans="1:10" ht="21.95" customHeight="1" thickBot="1" x14ac:dyDescent="0.25">
      <c r="A720" s="143" t="s">
        <v>324</v>
      </c>
      <c r="B720" s="144"/>
      <c r="C720" s="144"/>
      <c r="D720" s="144"/>
      <c r="E720" s="144"/>
      <c r="F720" s="144"/>
      <c r="G720" s="144"/>
      <c r="H720" s="144"/>
      <c r="I720" s="145"/>
      <c r="J720" s="103"/>
    </row>
    <row r="721" spans="1:10" ht="25.35" customHeight="1" x14ac:dyDescent="0.2">
      <c r="A721" s="22" t="s">
        <v>1077</v>
      </c>
      <c r="B721" s="22" t="s">
        <v>47</v>
      </c>
      <c r="C721" s="37" t="s">
        <v>1076</v>
      </c>
      <c r="D721" s="37" t="s">
        <v>15</v>
      </c>
      <c r="E721" s="21"/>
      <c r="F721" s="34"/>
      <c r="G721" s="20">
        <v>130</v>
      </c>
      <c r="H721" s="19"/>
      <c r="I721" s="18">
        <f t="shared" si="108"/>
        <v>0</v>
      </c>
      <c r="J721" s="103"/>
    </row>
    <row r="722" spans="1:10" ht="25.35" customHeight="1" x14ac:dyDescent="0.2">
      <c r="A722" s="22" t="s">
        <v>1078</v>
      </c>
      <c r="B722" s="22" t="s">
        <v>47</v>
      </c>
      <c r="C722" s="37" t="s">
        <v>1076</v>
      </c>
      <c r="D722" s="37" t="s">
        <v>1098</v>
      </c>
      <c r="E722" s="21"/>
      <c r="F722" s="34"/>
      <c r="G722" s="20">
        <v>81</v>
      </c>
      <c r="H722" s="19"/>
      <c r="I722" s="18">
        <f t="shared" si="108"/>
        <v>0</v>
      </c>
      <c r="J722" s="103"/>
    </row>
    <row r="723" spans="1:10" ht="25.35" customHeight="1" x14ac:dyDescent="0.2">
      <c r="A723" s="22" t="s">
        <v>1079</v>
      </c>
      <c r="B723" s="22" t="s">
        <v>47</v>
      </c>
      <c r="C723" s="37" t="s">
        <v>1080</v>
      </c>
      <c r="D723" s="37" t="s">
        <v>464</v>
      </c>
      <c r="E723" s="21"/>
      <c r="F723" s="34"/>
      <c r="G723" s="20">
        <v>68</v>
      </c>
      <c r="H723" s="19"/>
      <c r="I723" s="18">
        <f t="shared" si="108"/>
        <v>0</v>
      </c>
      <c r="J723" s="103"/>
    </row>
    <row r="724" spans="1:10" ht="25.35" customHeight="1" x14ac:dyDescent="0.2">
      <c r="A724" s="22" t="s">
        <v>1081</v>
      </c>
      <c r="B724" s="22" t="s">
        <v>47</v>
      </c>
      <c r="C724" s="37" t="s">
        <v>1080</v>
      </c>
      <c r="D724" s="37" t="s">
        <v>11</v>
      </c>
      <c r="E724" s="21"/>
      <c r="F724" s="34"/>
      <c r="G724" s="20">
        <v>95</v>
      </c>
      <c r="H724" s="19"/>
      <c r="I724" s="18">
        <f t="shared" si="108"/>
        <v>0</v>
      </c>
      <c r="J724" s="103"/>
    </row>
    <row r="725" spans="1:10" ht="25.35" customHeight="1" x14ac:dyDescent="0.2">
      <c r="A725" s="22" t="s">
        <v>1082</v>
      </c>
      <c r="B725" s="22" t="s">
        <v>47</v>
      </c>
      <c r="C725" s="37" t="s">
        <v>1083</v>
      </c>
      <c r="D725" s="37" t="s">
        <v>2</v>
      </c>
      <c r="E725" s="21"/>
      <c r="F725" s="34"/>
      <c r="G725" s="20">
        <v>63</v>
      </c>
      <c r="H725" s="19"/>
      <c r="I725" s="18">
        <f t="shared" si="108"/>
        <v>0</v>
      </c>
      <c r="J725" s="103"/>
    </row>
    <row r="726" spans="1:10" ht="25.35" customHeight="1" x14ac:dyDescent="0.2">
      <c r="A726" s="22" t="s">
        <v>1084</v>
      </c>
      <c r="B726" s="22" t="s">
        <v>47</v>
      </c>
      <c r="C726" s="37" t="s">
        <v>1085</v>
      </c>
      <c r="D726" s="37" t="s">
        <v>2</v>
      </c>
      <c r="E726" s="21"/>
      <c r="F726" s="34"/>
      <c r="G726" s="20">
        <v>63</v>
      </c>
      <c r="H726" s="19"/>
      <c r="I726" s="18">
        <f t="shared" si="108"/>
        <v>0</v>
      </c>
      <c r="J726" s="103"/>
    </row>
    <row r="727" spans="1:10" ht="25.35" customHeight="1" x14ac:dyDescent="0.2">
      <c r="A727" s="22" t="s">
        <v>1086</v>
      </c>
      <c r="B727" s="22" t="s">
        <v>47</v>
      </c>
      <c r="C727" s="37" t="s">
        <v>1087</v>
      </c>
      <c r="D727" s="37" t="s">
        <v>8</v>
      </c>
      <c r="E727" s="21"/>
      <c r="F727" s="34"/>
      <c r="G727" s="20">
        <v>68</v>
      </c>
      <c r="H727" s="19"/>
      <c r="I727" s="18">
        <f t="shared" si="108"/>
        <v>0</v>
      </c>
      <c r="J727" s="103"/>
    </row>
    <row r="728" spans="1:10" ht="25.35" customHeight="1" x14ac:dyDescent="0.2">
      <c r="A728" s="22" t="s">
        <v>1088</v>
      </c>
      <c r="B728" s="22" t="s">
        <v>47</v>
      </c>
      <c r="C728" s="37" t="s">
        <v>1087</v>
      </c>
      <c r="D728" s="37" t="s">
        <v>22</v>
      </c>
      <c r="E728" s="21"/>
      <c r="F728" s="34"/>
      <c r="G728" s="20">
        <v>95</v>
      </c>
      <c r="H728" s="19"/>
      <c r="I728" s="18">
        <f t="shared" si="108"/>
        <v>0</v>
      </c>
      <c r="J728" s="103"/>
    </row>
    <row r="729" spans="1:10" ht="25.35" customHeight="1" x14ac:dyDescent="0.2">
      <c r="A729" s="22" t="s">
        <v>404</v>
      </c>
      <c r="B729" s="22" t="s">
        <v>47</v>
      </c>
      <c r="C729" s="37" t="s">
        <v>46</v>
      </c>
      <c r="D729" s="37" t="s">
        <v>4</v>
      </c>
      <c r="E729" s="21"/>
      <c r="F729" s="34"/>
      <c r="G729" s="20">
        <v>95</v>
      </c>
      <c r="H729" s="19"/>
      <c r="I729" s="18">
        <f t="shared" si="108"/>
        <v>0</v>
      </c>
      <c r="J729" s="103"/>
    </row>
    <row r="730" spans="1:10" ht="25.35" customHeight="1" x14ac:dyDescent="0.2">
      <c r="A730" s="22" t="s">
        <v>1089</v>
      </c>
      <c r="B730" s="22" t="s">
        <v>47</v>
      </c>
      <c r="C730" s="37" t="s">
        <v>46</v>
      </c>
      <c r="D730" s="37" t="s">
        <v>947</v>
      </c>
      <c r="E730" s="21"/>
      <c r="F730" s="34"/>
      <c r="G730" s="20">
        <v>114</v>
      </c>
      <c r="H730" s="19"/>
      <c r="I730" s="18">
        <f t="shared" si="108"/>
        <v>0</v>
      </c>
      <c r="J730" s="103"/>
    </row>
    <row r="731" spans="1:10" ht="25.35" customHeight="1" x14ac:dyDescent="0.2">
      <c r="A731" s="22" t="s">
        <v>1090</v>
      </c>
      <c r="B731" s="22" t="s">
        <v>47</v>
      </c>
      <c r="C731" s="37" t="s">
        <v>1097</v>
      </c>
      <c r="D731" s="37" t="s">
        <v>1096</v>
      </c>
      <c r="E731" s="21"/>
      <c r="F731" s="34"/>
      <c r="G731" s="20">
        <v>95</v>
      </c>
      <c r="H731" s="19"/>
      <c r="I731" s="18">
        <f t="shared" si="108"/>
        <v>0</v>
      </c>
      <c r="J731" s="103"/>
    </row>
    <row r="732" spans="1:10" ht="25.35" customHeight="1" x14ac:dyDescent="0.2">
      <c r="A732" s="22" t="s">
        <v>1604</v>
      </c>
      <c r="B732" s="22" t="s">
        <v>47</v>
      </c>
      <c r="C732" s="37" t="s">
        <v>1091</v>
      </c>
      <c r="D732" s="37" t="s">
        <v>2</v>
      </c>
      <c r="E732" s="21"/>
      <c r="F732" s="34"/>
      <c r="G732" s="20">
        <v>63</v>
      </c>
      <c r="H732" s="19"/>
      <c r="I732" s="18">
        <f t="shared" si="108"/>
        <v>0</v>
      </c>
      <c r="J732" s="103"/>
    </row>
    <row r="733" spans="1:10" ht="25.35" customHeight="1" x14ac:dyDescent="0.2">
      <c r="A733" s="22" t="s">
        <v>1092</v>
      </c>
      <c r="B733" s="22" t="s">
        <v>47</v>
      </c>
      <c r="C733" s="37" t="s">
        <v>1091</v>
      </c>
      <c r="D733" s="37" t="s">
        <v>15</v>
      </c>
      <c r="E733" s="21"/>
      <c r="F733" s="34"/>
      <c r="G733" s="20">
        <v>131</v>
      </c>
      <c r="H733" s="19"/>
      <c r="I733" s="18">
        <f t="shared" si="108"/>
        <v>0</v>
      </c>
      <c r="J733" s="103"/>
    </row>
    <row r="734" spans="1:10" ht="25.35" customHeight="1" x14ac:dyDescent="0.2">
      <c r="A734" s="22" t="s">
        <v>1605</v>
      </c>
      <c r="B734" s="22" t="s">
        <v>92</v>
      </c>
      <c r="C734" s="37" t="s">
        <v>1606</v>
      </c>
      <c r="D734" s="37" t="s">
        <v>3</v>
      </c>
      <c r="E734" s="21">
        <f t="shared" ref="E734:E736" si="111">1-(G734/F734)</f>
        <v>0.38095238095238093</v>
      </c>
      <c r="F734" s="34">
        <v>105</v>
      </c>
      <c r="G734" s="20">
        <v>65</v>
      </c>
      <c r="H734" s="19"/>
      <c r="I734" s="18">
        <f t="shared" si="108"/>
        <v>0</v>
      </c>
      <c r="J734" s="103"/>
    </row>
    <row r="735" spans="1:10" ht="25.35" customHeight="1" x14ac:dyDescent="0.2">
      <c r="A735" s="22" t="s">
        <v>1607</v>
      </c>
      <c r="B735" s="22" t="s">
        <v>44</v>
      </c>
      <c r="C735" s="37" t="s">
        <v>1611</v>
      </c>
      <c r="D735" s="37" t="s">
        <v>43</v>
      </c>
      <c r="E735" s="21">
        <f t="shared" si="111"/>
        <v>0.39090909090909087</v>
      </c>
      <c r="F735" s="34">
        <v>110</v>
      </c>
      <c r="G735" s="20">
        <v>67</v>
      </c>
      <c r="H735" s="19"/>
      <c r="I735" s="18">
        <f t="shared" si="108"/>
        <v>0</v>
      </c>
      <c r="J735" s="103"/>
    </row>
    <row r="736" spans="1:10" ht="25.35" customHeight="1" x14ac:dyDescent="0.2">
      <c r="A736" s="22" t="s">
        <v>1608</v>
      </c>
      <c r="B736" s="22" t="s">
        <v>40</v>
      </c>
      <c r="C736" s="37" t="s">
        <v>1610</v>
      </c>
      <c r="D736" s="37" t="s">
        <v>1609</v>
      </c>
      <c r="E736" s="25">
        <f t="shared" si="111"/>
        <v>0.46153846153846156</v>
      </c>
      <c r="F736" s="34">
        <v>52</v>
      </c>
      <c r="G736" s="20">
        <v>28</v>
      </c>
      <c r="H736" s="19"/>
      <c r="I736" s="18">
        <f t="shared" si="108"/>
        <v>0</v>
      </c>
      <c r="J736" s="103"/>
    </row>
    <row r="737" spans="1:10" ht="25.35" customHeight="1" x14ac:dyDescent="0.2">
      <c r="A737" s="22" t="s">
        <v>462</v>
      </c>
      <c r="B737" s="22" t="s">
        <v>40</v>
      </c>
      <c r="C737" s="37" t="s">
        <v>39</v>
      </c>
      <c r="D737" s="37" t="s">
        <v>41</v>
      </c>
      <c r="E737" s="23">
        <f>1-(G737/F737)</f>
        <v>0.5714285714285714</v>
      </c>
      <c r="F737" s="34">
        <v>35</v>
      </c>
      <c r="G737" s="20">
        <v>15</v>
      </c>
      <c r="H737" s="19"/>
      <c r="I737" s="18">
        <f t="shared" si="108"/>
        <v>0</v>
      </c>
      <c r="J737" s="103"/>
    </row>
    <row r="738" spans="1:10" ht="25.35" customHeight="1" x14ac:dyDescent="0.2">
      <c r="A738" s="22" t="s">
        <v>1106</v>
      </c>
      <c r="B738" s="22" t="s">
        <v>40</v>
      </c>
      <c r="C738" s="37" t="s">
        <v>39</v>
      </c>
      <c r="D738" s="37" t="s">
        <v>3</v>
      </c>
      <c r="E738" s="23">
        <v>0.64102564102564097</v>
      </c>
      <c r="F738" s="34">
        <v>78</v>
      </c>
      <c r="G738" s="20">
        <v>28</v>
      </c>
      <c r="H738" s="19"/>
      <c r="I738" s="18">
        <f t="shared" si="108"/>
        <v>0</v>
      </c>
      <c r="J738" s="103"/>
    </row>
    <row r="739" spans="1:10" ht="25.35" customHeight="1" x14ac:dyDescent="0.2">
      <c r="A739" s="22" t="s">
        <v>713</v>
      </c>
      <c r="B739" s="22" t="s">
        <v>40</v>
      </c>
      <c r="C739" s="37" t="s">
        <v>39</v>
      </c>
      <c r="D739" s="37" t="s">
        <v>15</v>
      </c>
      <c r="E739" s="23">
        <v>0.61467889908256879</v>
      </c>
      <c r="F739" s="34">
        <v>109</v>
      </c>
      <c r="G739" s="20">
        <v>42</v>
      </c>
      <c r="H739" s="19"/>
      <c r="I739" s="18">
        <f t="shared" si="108"/>
        <v>0</v>
      </c>
      <c r="J739" s="103"/>
    </row>
    <row r="740" spans="1:10" ht="27" customHeight="1" x14ac:dyDescent="0.2">
      <c r="A740" s="22" t="s">
        <v>714</v>
      </c>
      <c r="B740" s="22" t="s">
        <v>672</v>
      </c>
      <c r="C740" s="37" t="s">
        <v>1139</v>
      </c>
      <c r="D740" s="37" t="s">
        <v>674</v>
      </c>
      <c r="E740" s="25">
        <v>0.45714285714285718</v>
      </c>
      <c r="F740" s="34">
        <v>175</v>
      </c>
      <c r="G740" s="20">
        <v>95</v>
      </c>
      <c r="H740" s="19"/>
      <c r="I740" s="18">
        <f>G740*H740</f>
        <v>0</v>
      </c>
      <c r="J740" s="103"/>
    </row>
    <row r="741" spans="1:10" ht="27" customHeight="1" x14ac:dyDescent="0.2">
      <c r="A741" s="22" t="s">
        <v>715</v>
      </c>
      <c r="B741" s="22" t="s">
        <v>672</v>
      </c>
      <c r="C741" s="37" t="s">
        <v>716</v>
      </c>
      <c r="D741" s="37" t="s">
        <v>674</v>
      </c>
      <c r="E741" s="25">
        <v>0.45714285714285718</v>
      </c>
      <c r="F741" s="34">
        <v>175</v>
      </c>
      <c r="G741" s="20">
        <v>95</v>
      </c>
      <c r="H741" s="19"/>
      <c r="I741" s="18">
        <f t="shared" ref="I741:I790" si="112">G741*H741</f>
        <v>0</v>
      </c>
      <c r="J741" s="103"/>
    </row>
    <row r="742" spans="1:10" ht="27" customHeight="1" x14ac:dyDescent="0.2">
      <c r="A742" s="22" t="s">
        <v>1107</v>
      </c>
      <c r="B742" s="22" t="s">
        <v>672</v>
      </c>
      <c r="C742" s="37" t="s">
        <v>1108</v>
      </c>
      <c r="D742" s="37" t="s">
        <v>674</v>
      </c>
      <c r="E742" s="25">
        <v>0.45714285714285718</v>
      </c>
      <c r="F742" s="34">
        <v>175</v>
      </c>
      <c r="G742" s="20">
        <v>95</v>
      </c>
      <c r="H742" s="19"/>
      <c r="I742" s="18">
        <f t="shared" si="112"/>
        <v>0</v>
      </c>
      <c r="J742" s="103"/>
    </row>
    <row r="743" spans="1:10" ht="27" customHeight="1" x14ac:dyDescent="0.2">
      <c r="A743" s="22" t="s">
        <v>1612</v>
      </c>
      <c r="B743" s="22" t="s">
        <v>1202</v>
      </c>
      <c r="C743" s="37" t="s">
        <v>480</v>
      </c>
      <c r="D743" s="37" t="s">
        <v>41</v>
      </c>
      <c r="E743" s="25">
        <f>1-(G743/F743)</f>
        <v>0.43939393939393945</v>
      </c>
      <c r="F743" s="34">
        <v>66</v>
      </c>
      <c r="G743" s="20">
        <v>37</v>
      </c>
      <c r="H743" s="19"/>
      <c r="I743" s="18">
        <f t="shared" si="112"/>
        <v>0</v>
      </c>
      <c r="J743" s="103"/>
    </row>
    <row r="744" spans="1:10" ht="27" customHeight="1" x14ac:dyDescent="0.2">
      <c r="A744" s="22" t="s">
        <v>1109</v>
      </c>
      <c r="B744" s="22" t="s">
        <v>37</v>
      </c>
      <c r="C744" s="37" t="s">
        <v>480</v>
      </c>
      <c r="D744" s="37" t="s">
        <v>2</v>
      </c>
      <c r="E744" s="25">
        <v>0.46250000000000002</v>
      </c>
      <c r="F744" s="34">
        <v>80</v>
      </c>
      <c r="G744" s="20">
        <v>43</v>
      </c>
      <c r="H744" s="19"/>
      <c r="I744" s="18">
        <f t="shared" si="112"/>
        <v>0</v>
      </c>
      <c r="J744" s="103"/>
    </row>
    <row r="745" spans="1:10" ht="27" customHeight="1" x14ac:dyDescent="0.2">
      <c r="A745" s="22" t="s">
        <v>1110</v>
      </c>
      <c r="B745" s="22" t="s">
        <v>37</v>
      </c>
      <c r="C745" s="37" t="s">
        <v>480</v>
      </c>
      <c r="D745" s="37" t="s">
        <v>3</v>
      </c>
      <c r="E745" s="23">
        <f>1-(G745/F745)</f>
        <v>0.50476190476190474</v>
      </c>
      <c r="F745" s="34">
        <v>105</v>
      </c>
      <c r="G745" s="20">
        <v>52</v>
      </c>
      <c r="H745" s="19"/>
      <c r="I745" s="18">
        <f t="shared" si="112"/>
        <v>0</v>
      </c>
      <c r="J745" s="103"/>
    </row>
    <row r="746" spans="1:10" ht="27" customHeight="1" x14ac:dyDescent="0.2">
      <c r="A746" s="22" t="s">
        <v>1111</v>
      </c>
      <c r="B746" s="22" t="s">
        <v>37</v>
      </c>
      <c r="C746" s="37" t="s">
        <v>480</v>
      </c>
      <c r="D746" s="37" t="s">
        <v>15</v>
      </c>
      <c r="E746" s="23">
        <f>1-(G746/F746)</f>
        <v>0.50340136054421769</v>
      </c>
      <c r="F746" s="34">
        <v>147</v>
      </c>
      <c r="G746" s="20">
        <v>73</v>
      </c>
      <c r="H746" s="19"/>
      <c r="I746" s="18">
        <f t="shared" si="112"/>
        <v>0</v>
      </c>
      <c r="J746" s="103"/>
    </row>
    <row r="747" spans="1:10" ht="27" customHeight="1" x14ac:dyDescent="0.2">
      <c r="A747" s="22" t="s">
        <v>498</v>
      </c>
      <c r="B747" s="22" t="s">
        <v>37</v>
      </c>
      <c r="C747" s="37" t="s">
        <v>480</v>
      </c>
      <c r="D747" s="37" t="s">
        <v>4</v>
      </c>
      <c r="E747" s="23">
        <f>1-(G747/F747)</f>
        <v>0.50862068965517238</v>
      </c>
      <c r="F747" s="34">
        <v>116</v>
      </c>
      <c r="G747" s="20">
        <v>57</v>
      </c>
      <c r="H747" s="19"/>
      <c r="I747" s="18">
        <f t="shared" si="112"/>
        <v>0</v>
      </c>
      <c r="J747" s="103"/>
    </row>
    <row r="748" spans="1:10" ht="27" customHeight="1" x14ac:dyDescent="0.2">
      <c r="A748" s="22" t="s">
        <v>717</v>
      </c>
      <c r="B748" s="22" t="s">
        <v>37</v>
      </c>
      <c r="C748" s="37" t="s">
        <v>1150</v>
      </c>
      <c r="D748" s="37" t="s">
        <v>3</v>
      </c>
      <c r="E748" s="23">
        <v>0.59523809523809523</v>
      </c>
      <c r="F748" s="34">
        <v>84</v>
      </c>
      <c r="G748" s="20">
        <v>34</v>
      </c>
      <c r="H748" s="19"/>
      <c r="I748" s="18">
        <f t="shared" si="112"/>
        <v>0</v>
      </c>
      <c r="J748" s="103"/>
    </row>
    <row r="749" spans="1:10" ht="27" customHeight="1" x14ac:dyDescent="0.2">
      <c r="A749" s="22" t="s">
        <v>499</v>
      </c>
      <c r="B749" s="22" t="s">
        <v>37</v>
      </c>
      <c r="C749" s="37" t="s">
        <v>479</v>
      </c>
      <c r="D749" s="37" t="s">
        <v>8</v>
      </c>
      <c r="E749" s="23">
        <f>1-(G749/F749)</f>
        <v>0.5066666666666666</v>
      </c>
      <c r="F749" s="34">
        <v>75</v>
      </c>
      <c r="G749" s="20">
        <v>37</v>
      </c>
      <c r="H749" s="19"/>
      <c r="I749" s="18">
        <f t="shared" si="112"/>
        <v>0</v>
      </c>
      <c r="J749" s="103"/>
    </row>
    <row r="750" spans="1:10" ht="27" customHeight="1" x14ac:dyDescent="0.2">
      <c r="A750" s="22" t="s">
        <v>1112</v>
      </c>
      <c r="B750" s="22" t="s">
        <v>37</v>
      </c>
      <c r="C750" s="37" t="s">
        <v>479</v>
      </c>
      <c r="D750" s="37" t="s">
        <v>22</v>
      </c>
      <c r="E750" s="23">
        <v>0.5</v>
      </c>
      <c r="F750" s="34">
        <v>96</v>
      </c>
      <c r="G750" s="20">
        <v>48</v>
      </c>
      <c r="H750" s="19"/>
      <c r="I750" s="18">
        <f t="shared" si="112"/>
        <v>0</v>
      </c>
      <c r="J750" s="103"/>
    </row>
    <row r="751" spans="1:10" ht="27" customHeight="1" x14ac:dyDescent="0.2">
      <c r="A751" s="22" t="s">
        <v>1614</v>
      </c>
      <c r="B751" s="22" t="s">
        <v>1202</v>
      </c>
      <c r="C751" s="37" t="s">
        <v>479</v>
      </c>
      <c r="D751" s="37" t="s">
        <v>15</v>
      </c>
      <c r="E751" s="23">
        <f>1-(G751/F751)</f>
        <v>0.50413223140495866</v>
      </c>
      <c r="F751" s="34">
        <v>121</v>
      </c>
      <c r="G751" s="20">
        <v>60</v>
      </c>
      <c r="H751" s="19"/>
      <c r="I751" s="18">
        <f t="shared" si="112"/>
        <v>0</v>
      </c>
      <c r="J751" s="103"/>
    </row>
    <row r="752" spans="1:10" ht="27" customHeight="1" x14ac:dyDescent="0.2">
      <c r="A752" s="22" t="s">
        <v>463</v>
      </c>
      <c r="B752" s="22" t="s">
        <v>37</v>
      </c>
      <c r="C752" s="37" t="s">
        <v>295</v>
      </c>
      <c r="D752" s="37" t="s">
        <v>2</v>
      </c>
      <c r="E752" s="25">
        <f>1-(G752/F752)</f>
        <v>0.45977011494252873</v>
      </c>
      <c r="F752" s="34">
        <v>87</v>
      </c>
      <c r="G752" s="20">
        <v>47</v>
      </c>
      <c r="H752" s="19"/>
      <c r="I752" s="18">
        <f t="shared" si="112"/>
        <v>0</v>
      </c>
      <c r="J752" s="103"/>
    </row>
    <row r="753" spans="1:10" ht="27" customHeight="1" x14ac:dyDescent="0.2">
      <c r="A753" s="22" t="s">
        <v>1613</v>
      </c>
      <c r="B753" s="22" t="s">
        <v>1202</v>
      </c>
      <c r="C753" s="37" t="s">
        <v>295</v>
      </c>
      <c r="D753" s="37" t="s">
        <v>3</v>
      </c>
      <c r="E753" s="21">
        <f t="shared" ref="E753:E755" si="113">1-(G753/F753)</f>
        <v>0.39090909090909087</v>
      </c>
      <c r="F753" s="34">
        <v>110</v>
      </c>
      <c r="G753" s="20">
        <v>67</v>
      </c>
      <c r="H753" s="19"/>
      <c r="I753" s="18">
        <f t="shared" si="112"/>
        <v>0</v>
      </c>
      <c r="J753" s="103"/>
    </row>
    <row r="754" spans="1:10" ht="27" customHeight="1" x14ac:dyDescent="0.2">
      <c r="A754" s="22" t="s">
        <v>1113</v>
      </c>
      <c r="B754" s="22" t="s">
        <v>37</v>
      </c>
      <c r="C754" s="37" t="s">
        <v>1114</v>
      </c>
      <c r="D754" s="37" t="s">
        <v>10</v>
      </c>
      <c r="E754" s="25">
        <f t="shared" si="113"/>
        <v>0.4375</v>
      </c>
      <c r="F754" s="34">
        <v>96</v>
      </c>
      <c r="G754" s="20">
        <v>54</v>
      </c>
      <c r="H754" s="19"/>
      <c r="I754" s="18">
        <f t="shared" si="112"/>
        <v>0</v>
      </c>
      <c r="J754" s="103"/>
    </row>
    <row r="755" spans="1:10" ht="27" customHeight="1" x14ac:dyDescent="0.2">
      <c r="A755" s="22" t="s">
        <v>1116</v>
      </c>
      <c r="B755" s="22" t="s">
        <v>37</v>
      </c>
      <c r="C755" s="37" t="s">
        <v>1115</v>
      </c>
      <c r="D755" s="37" t="s">
        <v>3</v>
      </c>
      <c r="E755" s="25">
        <f t="shared" si="113"/>
        <v>0.44761904761904758</v>
      </c>
      <c r="F755" s="34">
        <v>105</v>
      </c>
      <c r="G755" s="20">
        <v>58</v>
      </c>
      <c r="H755" s="19"/>
      <c r="I755" s="18">
        <f t="shared" si="112"/>
        <v>0</v>
      </c>
      <c r="J755" s="103"/>
    </row>
    <row r="756" spans="1:10" ht="27" customHeight="1" x14ac:dyDescent="0.2">
      <c r="A756" s="22" t="s">
        <v>1117</v>
      </c>
      <c r="B756" s="22" t="s">
        <v>34</v>
      </c>
      <c r="C756" s="37" t="s">
        <v>1151</v>
      </c>
      <c r="D756" s="37" t="s">
        <v>1105</v>
      </c>
      <c r="E756" s="25">
        <v>0.43243243243243246</v>
      </c>
      <c r="F756" s="34">
        <v>74</v>
      </c>
      <c r="G756" s="20">
        <v>42</v>
      </c>
      <c r="H756" s="19"/>
      <c r="I756" s="18">
        <f t="shared" si="112"/>
        <v>0</v>
      </c>
      <c r="J756" s="103"/>
    </row>
    <row r="757" spans="1:10" ht="27" customHeight="1" x14ac:dyDescent="0.2">
      <c r="A757" s="22" t="s">
        <v>405</v>
      </c>
      <c r="B757" s="22" t="s">
        <v>34</v>
      </c>
      <c r="C757" s="37" t="s">
        <v>36</v>
      </c>
      <c r="D757" s="37" t="s">
        <v>35</v>
      </c>
      <c r="E757" s="21">
        <f>1-(G757/F757)</f>
        <v>0.33684210526315794</v>
      </c>
      <c r="F757" s="34">
        <v>95</v>
      </c>
      <c r="G757" s="20">
        <v>63</v>
      </c>
      <c r="H757" s="19"/>
      <c r="I757" s="18">
        <f t="shared" si="112"/>
        <v>0</v>
      </c>
      <c r="J757" s="103"/>
    </row>
    <row r="758" spans="1:10" ht="27" customHeight="1" x14ac:dyDescent="0.2">
      <c r="A758" s="22" t="s">
        <v>1099</v>
      </c>
      <c r="B758" s="22" t="s">
        <v>26</v>
      </c>
      <c r="C758" s="37" t="s">
        <v>279</v>
      </c>
      <c r="D758" s="37" t="s">
        <v>8</v>
      </c>
      <c r="E758" s="21">
        <v>0.31645569620253167</v>
      </c>
      <c r="F758" s="34">
        <v>79</v>
      </c>
      <c r="G758" s="20">
        <v>54</v>
      </c>
      <c r="H758" s="19"/>
      <c r="I758" s="18">
        <f t="shared" si="112"/>
        <v>0</v>
      </c>
      <c r="J758" s="103"/>
    </row>
    <row r="759" spans="1:10" ht="27" customHeight="1" x14ac:dyDescent="0.2">
      <c r="A759" s="22" t="s">
        <v>406</v>
      </c>
      <c r="B759" s="22" t="s">
        <v>26</v>
      </c>
      <c r="C759" s="37" t="s">
        <v>279</v>
      </c>
      <c r="D759" s="37" t="s">
        <v>22</v>
      </c>
      <c r="E759" s="21">
        <f>1-(G759/F759)</f>
        <v>0.31132075471698117</v>
      </c>
      <c r="F759" s="34">
        <v>106</v>
      </c>
      <c r="G759" s="20">
        <v>73</v>
      </c>
      <c r="H759" s="19"/>
      <c r="I759" s="18">
        <f t="shared" si="112"/>
        <v>0</v>
      </c>
      <c r="J759" s="103"/>
    </row>
    <row r="760" spans="1:10" ht="27" customHeight="1" x14ac:dyDescent="0.2">
      <c r="A760" s="22" t="s">
        <v>1100</v>
      </c>
      <c r="B760" s="22" t="s">
        <v>26</v>
      </c>
      <c r="C760" s="37" t="s">
        <v>279</v>
      </c>
      <c r="D760" s="37" t="s">
        <v>15</v>
      </c>
      <c r="E760" s="21">
        <v>0.30215827338129497</v>
      </c>
      <c r="F760" s="34">
        <v>139</v>
      </c>
      <c r="G760" s="20">
        <v>97</v>
      </c>
      <c r="H760" s="19"/>
      <c r="I760" s="18">
        <f t="shared" si="112"/>
        <v>0</v>
      </c>
      <c r="J760" s="103"/>
    </row>
    <row r="761" spans="1:10" ht="27" customHeight="1" x14ac:dyDescent="0.2">
      <c r="A761" s="22" t="s">
        <v>1101</v>
      </c>
      <c r="B761" s="22" t="s">
        <v>26</v>
      </c>
      <c r="C761" s="37" t="s">
        <v>1103</v>
      </c>
      <c r="D761" s="37" t="s">
        <v>1102</v>
      </c>
      <c r="E761" s="21">
        <v>0.29921259842519687</v>
      </c>
      <c r="F761" s="34">
        <v>127</v>
      </c>
      <c r="G761" s="20">
        <v>89</v>
      </c>
      <c r="H761" s="19"/>
      <c r="I761" s="18">
        <f t="shared" si="112"/>
        <v>0</v>
      </c>
      <c r="J761" s="103"/>
    </row>
    <row r="762" spans="1:10" ht="27" customHeight="1" x14ac:dyDescent="0.2">
      <c r="A762" s="22" t="s">
        <v>1615</v>
      </c>
      <c r="B762" s="22" t="s">
        <v>26</v>
      </c>
      <c r="C762" s="37" t="s">
        <v>1616</v>
      </c>
      <c r="D762" s="37" t="s">
        <v>22</v>
      </c>
      <c r="E762" s="21">
        <f>1-(G762/F762)</f>
        <v>0.32786885245901642</v>
      </c>
      <c r="F762" s="34">
        <v>122</v>
      </c>
      <c r="G762" s="20">
        <v>82</v>
      </c>
      <c r="H762" s="19"/>
      <c r="I762" s="18">
        <f t="shared" si="112"/>
        <v>0</v>
      </c>
      <c r="J762" s="103"/>
    </row>
    <row r="763" spans="1:10" ht="27" customHeight="1" x14ac:dyDescent="0.2">
      <c r="A763" s="22" t="s">
        <v>407</v>
      </c>
      <c r="B763" s="22" t="s">
        <v>24</v>
      </c>
      <c r="C763" s="37" t="s">
        <v>25</v>
      </c>
      <c r="D763" s="37" t="s">
        <v>65</v>
      </c>
      <c r="E763" s="21">
        <f t="shared" ref="E763:E764" si="114">1-(G763/F763)</f>
        <v>0.35789473684210527</v>
      </c>
      <c r="F763" s="34">
        <v>95</v>
      </c>
      <c r="G763" s="20">
        <v>61</v>
      </c>
      <c r="H763" s="19"/>
      <c r="I763" s="18">
        <f t="shared" si="112"/>
        <v>0</v>
      </c>
      <c r="J763" s="103"/>
    </row>
    <row r="764" spans="1:10" ht="27" customHeight="1" x14ac:dyDescent="0.2">
      <c r="A764" s="22" t="s">
        <v>1617</v>
      </c>
      <c r="B764" s="22" t="s">
        <v>24</v>
      </c>
      <c r="C764" s="37" t="s">
        <v>1618</v>
      </c>
      <c r="D764" s="37" t="s">
        <v>1265</v>
      </c>
      <c r="E764" s="21">
        <f t="shared" si="114"/>
        <v>0.375</v>
      </c>
      <c r="F764" s="34">
        <v>72</v>
      </c>
      <c r="G764" s="20">
        <v>45</v>
      </c>
      <c r="H764" s="19"/>
      <c r="I764" s="18">
        <f t="shared" si="112"/>
        <v>0</v>
      </c>
      <c r="J764" s="103"/>
    </row>
    <row r="765" spans="1:10" ht="27" customHeight="1" x14ac:dyDescent="0.2">
      <c r="A765" s="22" t="s">
        <v>1118</v>
      </c>
      <c r="B765" s="22" t="s">
        <v>21</v>
      </c>
      <c r="C765" s="37" t="s">
        <v>1119</v>
      </c>
      <c r="D765" s="37" t="s">
        <v>22</v>
      </c>
      <c r="E765" s="23">
        <v>0.51249999999999996</v>
      </c>
      <c r="F765" s="34">
        <v>80</v>
      </c>
      <c r="G765" s="20">
        <v>40</v>
      </c>
      <c r="H765" s="19"/>
      <c r="I765" s="18">
        <f t="shared" si="112"/>
        <v>0</v>
      </c>
      <c r="J765" s="103"/>
    </row>
    <row r="766" spans="1:10" ht="27" customHeight="1" x14ac:dyDescent="0.2">
      <c r="A766" s="22" t="s">
        <v>408</v>
      </c>
      <c r="B766" s="22" t="s">
        <v>21</v>
      </c>
      <c r="C766" s="37" t="s">
        <v>257</v>
      </c>
      <c r="D766" s="37" t="s">
        <v>8</v>
      </c>
      <c r="E766" s="25">
        <f>1-(G766/F766)</f>
        <v>0.41176470588235292</v>
      </c>
      <c r="F766" s="34">
        <v>68</v>
      </c>
      <c r="G766" s="20">
        <v>40</v>
      </c>
      <c r="H766" s="19"/>
      <c r="I766" s="18">
        <f t="shared" si="112"/>
        <v>0</v>
      </c>
      <c r="J766" s="103"/>
    </row>
    <row r="767" spans="1:10" ht="27" customHeight="1" x14ac:dyDescent="0.2">
      <c r="A767" s="22" t="s">
        <v>1619</v>
      </c>
      <c r="B767" s="22" t="s">
        <v>21</v>
      </c>
      <c r="C767" s="37" t="s">
        <v>1622</v>
      </c>
      <c r="D767" s="37" t="s">
        <v>10</v>
      </c>
      <c r="E767" s="25">
        <f>1-(G767/F767)</f>
        <v>0.45569620253164556</v>
      </c>
      <c r="F767" s="34">
        <v>79</v>
      </c>
      <c r="G767" s="20">
        <v>43</v>
      </c>
      <c r="H767" s="19"/>
      <c r="I767" s="18">
        <f t="shared" si="112"/>
        <v>0</v>
      </c>
      <c r="J767" s="103"/>
    </row>
    <row r="768" spans="1:10" ht="27" customHeight="1" x14ac:dyDescent="0.2">
      <c r="A768" s="22" t="s">
        <v>1620</v>
      </c>
      <c r="B768" s="22" t="s">
        <v>21</v>
      </c>
      <c r="C768" s="37" t="s">
        <v>1621</v>
      </c>
      <c r="D768" s="37" t="s">
        <v>3</v>
      </c>
      <c r="E768" s="25">
        <f>1-(G768/F768)</f>
        <v>0.46464646464646464</v>
      </c>
      <c r="F768" s="34">
        <v>99</v>
      </c>
      <c r="G768" s="20">
        <v>53</v>
      </c>
      <c r="H768" s="19"/>
      <c r="I768" s="18">
        <f t="shared" si="112"/>
        <v>0</v>
      </c>
      <c r="J768" s="103"/>
    </row>
    <row r="769" spans="1:10" ht="27" customHeight="1" x14ac:dyDescent="0.2">
      <c r="A769" s="22" t="s">
        <v>500</v>
      </c>
      <c r="B769" s="22" t="s">
        <v>21</v>
      </c>
      <c r="C769" s="37" t="s">
        <v>501</v>
      </c>
      <c r="D769" s="37" t="s">
        <v>3</v>
      </c>
      <c r="E769" s="25">
        <v>0.46153846153846156</v>
      </c>
      <c r="F769" s="34">
        <v>78</v>
      </c>
      <c r="G769" s="20">
        <v>40</v>
      </c>
      <c r="H769" s="19"/>
      <c r="I769" s="18">
        <f t="shared" si="112"/>
        <v>0</v>
      </c>
      <c r="J769" s="103"/>
    </row>
    <row r="770" spans="1:10" ht="27" customHeight="1" x14ac:dyDescent="0.2">
      <c r="A770" s="22" t="s">
        <v>1856</v>
      </c>
      <c r="B770" s="22" t="s">
        <v>21</v>
      </c>
      <c r="C770" s="37" t="s">
        <v>723</v>
      </c>
      <c r="D770" s="37" t="s">
        <v>3</v>
      </c>
      <c r="E770" s="23">
        <v>0.63541666666666674</v>
      </c>
      <c r="F770" s="34">
        <v>96</v>
      </c>
      <c r="G770" s="20">
        <v>35</v>
      </c>
      <c r="H770" s="19"/>
      <c r="I770" s="18">
        <f t="shared" si="112"/>
        <v>0</v>
      </c>
      <c r="J770" s="103"/>
    </row>
    <row r="771" spans="1:10" ht="27" customHeight="1" x14ac:dyDescent="0.2">
      <c r="A771" s="22" t="s">
        <v>1625</v>
      </c>
      <c r="B771" s="22" t="s">
        <v>17</v>
      </c>
      <c r="C771" s="37" t="s">
        <v>1627</v>
      </c>
      <c r="D771" s="37" t="s">
        <v>4</v>
      </c>
      <c r="E771" s="23">
        <f>1-(G771/F771)</f>
        <v>0.67105263157894735</v>
      </c>
      <c r="F771" s="34">
        <v>76</v>
      </c>
      <c r="G771" s="20">
        <v>25</v>
      </c>
      <c r="H771" s="19"/>
      <c r="I771" s="18">
        <f t="shared" si="112"/>
        <v>0</v>
      </c>
      <c r="J771" s="103"/>
    </row>
    <row r="772" spans="1:10" ht="27" customHeight="1" x14ac:dyDescent="0.2">
      <c r="A772" s="22" t="s">
        <v>1623</v>
      </c>
      <c r="B772" s="22" t="s">
        <v>17</v>
      </c>
      <c r="C772" s="37" t="s">
        <v>1628</v>
      </c>
      <c r="D772" s="37" t="s">
        <v>4</v>
      </c>
      <c r="E772" s="23">
        <f t="shared" ref="E772:E780" si="115">1-(G772/F772)</f>
        <v>0.67105263157894735</v>
      </c>
      <c r="F772" s="34">
        <v>76</v>
      </c>
      <c r="G772" s="20">
        <v>25</v>
      </c>
      <c r="H772" s="19"/>
      <c r="I772" s="18">
        <f t="shared" si="112"/>
        <v>0</v>
      </c>
      <c r="J772" s="103"/>
    </row>
    <row r="773" spans="1:10" ht="27" customHeight="1" x14ac:dyDescent="0.2">
      <c r="A773" s="22" t="s">
        <v>1624</v>
      </c>
      <c r="B773" s="22" t="s">
        <v>17</v>
      </c>
      <c r="C773" s="37" t="s">
        <v>1629</v>
      </c>
      <c r="D773" s="37" t="s">
        <v>4</v>
      </c>
      <c r="E773" s="23">
        <f t="shared" si="115"/>
        <v>0.69736842105263164</v>
      </c>
      <c r="F773" s="34">
        <v>76</v>
      </c>
      <c r="G773" s="20">
        <v>23</v>
      </c>
      <c r="H773" s="19"/>
      <c r="I773" s="18">
        <f t="shared" si="112"/>
        <v>0</v>
      </c>
      <c r="J773" s="103"/>
    </row>
    <row r="774" spans="1:10" ht="27" customHeight="1" x14ac:dyDescent="0.2">
      <c r="A774" s="22" t="s">
        <v>1859</v>
      </c>
      <c r="B774" s="22" t="s">
        <v>17</v>
      </c>
      <c r="C774" s="37" t="s">
        <v>1360</v>
      </c>
      <c r="D774" s="37" t="s">
        <v>4</v>
      </c>
      <c r="E774" s="23">
        <v>0.66666666666666674</v>
      </c>
      <c r="F774" s="34">
        <v>81</v>
      </c>
      <c r="G774" s="20">
        <v>27</v>
      </c>
      <c r="H774" s="19"/>
      <c r="I774" s="18">
        <f t="shared" si="112"/>
        <v>0</v>
      </c>
      <c r="J774" s="103"/>
    </row>
    <row r="775" spans="1:10" ht="27" customHeight="1" x14ac:dyDescent="0.2">
      <c r="A775" s="22" t="s">
        <v>1857</v>
      </c>
      <c r="B775" s="22" t="s">
        <v>17</v>
      </c>
      <c r="C775" s="37" t="s">
        <v>773</v>
      </c>
      <c r="D775" s="37" t="s">
        <v>4</v>
      </c>
      <c r="E775" s="23">
        <v>0.64935064935064934</v>
      </c>
      <c r="F775" s="34">
        <v>77</v>
      </c>
      <c r="G775" s="20">
        <v>27</v>
      </c>
      <c r="H775" s="19"/>
      <c r="I775" s="18">
        <f t="shared" si="112"/>
        <v>0</v>
      </c>
      <c r="J775" s="103"/>
    </row>
    <row r="776" spans="1:10" ht="27" customHeight="1" x14ac:dyDescent="0.2">
      <c r="A776" s="22" t="s">
        <v>1858</v>
      </c>
      <c r="B776" s="22" t="s">
        <v>17</v>
      </c>
      <c r="C776" s="37" t="s">
        <v>1860</v>
      </c>
      <c r="D776" s="37" t="s">
        <v>4</v>
      </c>
      <c r="E776" s="23">
        <v>0.59090909090909083</v>
      </c>
      <c r="F776" s="34">
        <v>66</v>
      </c>
      <c r="G776" s="20">
        <v>27</v>
      </c>
      <c r="H776" s="19"/>
      <c r="I776" s="18">
        <f t="shared" si="112"/>
        <v>0</v>
      </c>
      <c r="J776" s="103"/>
    </row>
    <row r="777" spans="1:10" ht="42" customHeight="1" thickBot="1" x14ac:dyDescent="0.3">
      <c r="A777" s="78" t="s">
        <v>33</v>
      </c>
      <c r="B777" s="78" t="s">
        <v>32</v>
      </c>
      <c r="C777" s="112"/>
      <c r="D777" s="79"/>
      <c r="E777" s="80" t="s">
        <v>31</v>
      </c>
      <c r="F777" s="81" t="s">
        <v>30</v>
      </c>
      <c r="G777" s="81" t="s">
        <v>29</v>
      </c>
      <c r="H777" s="82" t="s">
        <v>28</v>
      </c>
      <c r="I777" s="82" t="s">
        <v>27</v>
      </c>
      <c r="J777" s="103"/>
    </row>
    <row r="778" spans="1:10" ht="21.95" customHeight="1" thickBot="1" x14ac:dyDescent="0.25">
      <c r="A778" s="143" t="s">
        <v>324</v>
      </c>
      <c r="B778" s="144"/>
      <c r="C778" s="144"/>
      <c r="D778" s="144"/>
      <c r="E778" s="144"/>
      <c r="F778" s="144"/>
      <c r="G778" s="144"/>
      <c r="H778" s="144"/>
      <c r="I778" s="145"/>
      <c r="J778" s="103"/>
    </row>
    <row r="779" spans="1:10" ht="27" customHeight="1" x14ac:dyDescent="0.2">
      <c r="A779" s="22" t="s">
        <v>313</v>
      </c>
      <c r="B779" s="22" t="s">
        <v>277</v>
      </c>
      <c r="C779" s="37" t="s">
        <v>280</v>
      </c>
      <c r="D779" s="37" t="s">
        <v>41</v>
      </c>
      <c r="E779" s="21">
        <f>1-(G779/F779)</f>
        <v>0.31578947368421051</v>
      </c>
      <c r="F779" s="34">
        <v>38</v>
      </c>
      <c r="G779" s="20">
        <v>26</v>
      </c>
      <c r="H779" s="19"/>
      <c r="I779" s="18">
        <f t="shared" si="112"/>
        <v>0</v>
      </c>
      <c r="J779" s="103"/>
    </row>
    <row r="780" spans="1:10" ht="27" customHeight="1" x14ac:dyDescent="0.2">
      <c r="A780" s="22" t="s">
        <v>1626</v>
      </c>
      <c r="B780" s="22" t="s">
        <v>14</v>
      </c>
      <c r="C780" s="37" t="s">
        <v>1205</v>
      </c>
      <c r="D780" s="37" t="s">
        <v>4</v>
      </c>
      <c r="E780" s="25">
        <f t="shared" si="115"/>
        <v>0.41836734693877553</v>
      </c>
      <c r="F780" s="34">
        <v>98</v>
      </c>
      <c r="G780" s="20">
        <v>57</v>
      </c>
      <c r="H780" s="19"/>
      <c r="I780" s="18">
        <f t="shared" si="112"/>
        <v>0</v>
      </c>
      <c r="J780" s="103"/>
    </row>
    <row r="781" spans="1:10" ht="27" customHeight="1" x14ac:dyDescent="0.2">
      <c r="A781" s="22" t="s">
        <v>581</v>
      </c>
      <c r="B781" s="22" t="s">
        <v>14</v>
      </c>
      <c r="C781" s="37" t="s">
        <v>16</v>
      </c>
      <c r="D781" s="37" t="s">
        <v>4</v>
      </c>
      <c r="E781" s="25">
        <v>0.41836734693877553</v>
      </c>
      <c r="F781" s="34">
        <v>98</v>
      </c>
      <c r="G781" s="20">
        <v>57</v>
      </c>
      <c r="H781" s="19"/>
      <c r="I781" s="18">
        <f t="shared" si="112"/>
        <v>0</v>
      </c>
      <c r="J781" s="103"/>
    </row>
    <row r="782" spans="1:10" ht="27" customHeight="1" x14ac:dyDescent="0.2">
      <c r="A782" s="22" t="s">
        <v>1861</v>
      </c>
      <c r="B782" s="22" t="s">
        <v>14</v>
      </c>
      <c r="C782" s="37" t="s">
        <v>16</v>
      </c>
      <c r="D782" s="37" t="s">
        <v>3</v>
      </c>
      <c r="E782" s="23">
        <v>0.5106382978723405</v>
      </c>
      <c r="F782" s="34">
        <v>94</v>
      </c>
      <c r="G782" s="20">
        <v>46</v>
      </c>
      <c r="H782" s="19"/>
      <c r="I782" s="18">
        <f t="shared" si="112"/>
        <v>0</v>
      </c>
      <c r="J782" s="103"/>
    </row>
    <row r="783" spans="1:10" ht="27" customHeight="1" x14ac:dyDescent="0.2">
      <c r="A783" s="22" t="s">
        <v>502</v>
      </c>
      <c r="B783" s="22" t="s">
        <v>14</v>
      </c>
      <c r="C783" s="37" t="s">
        <v>16</v>
      </c>
      <c r="D783" s="37" t="s">
        <v>15</v>
      </c>
      <c r="E783" s="23">
        <v>0.50413223140495866</v>
      </c>
      <c r="F783" s="34">
        <v>121</v>
      </c>
      <c r="G783" s="20">
        <v>60</v>
      </c>
      <c r="H783" s="19"/>
      <c r="I783" s="18">
        <f t="shared" si="112"/>
        <v>0</v>
      </c>
      <c r="J783" s="103"/>
    </row>
    <row r="784" spans="1:10" ht="27" customHeight="1" x14ac:dyDescent="0.2">
      <c r="A784" s="22" t="s">
        <v>1120</v>
      </c>
      <c r="B784" s="22" t="s">
        <v>14</v>
      </c>
      <c r="C784" s="37" t="s">
        <v>1121</v>
      </c>
      <c r="D784" s="37" t="s">
        <v>3</v>
      </c>
      <c r="E784" s="25">
        <v>0.4943820224719101</v>
      </c>
      <c r="F784" s="34">
        <v>89</v>
      </c>
      <c r="G784" s="20">
        <v>45</v>
      </c>
      <c r="H784" s="19"/>
      <c r="I784" s="18">
        <f t="shared" si="112"/>
        <v>0</v>
      </c>
      <c r="J784" s="103"/>
    </row>
    <row r="785" spans="1:10" ht="27" customHeight="1" x14ac:dyDescent="0.2">
      <c r="A785" s="22" t="s">
        <v>580</v>
      </c>
      <c r="B785" s="22" t="s">
        <v>14</v>
      </c>
      <c r="C785" s="37" t="s">
        <v>1122</v>
      </c>
      <c r="D785" s="37" t="s">
        <v>23</v>
      </c>
      <c r="E785" s="25">
        <v>0.40579710144927539</v>
      </c>
      <c r="F785" s="34">
        <v>69</v>
      </c>
      <c r="G785" s="20">
        <v>41</v>
      </c>
      <c r="H785" s="19"/>
      <c r="I785" s="18">
        <f t="shared" si="112"/>
        <v>0</v>
      </c>
      <c r="J785" s="103"/>
    </row>
    <row r="786" spans="1:10" ht="27" customHeight="1" x14ac:dyDescent="0.2">
      <c r="A786" s="22" t="s">
        <v>1123</v>
      </c>
      <c r="B786" s="22" t="s">
        <v>9</v>
      </c>
      <c r="C786" s="37" t="s">
        <v>246</v>
      </c>
      <c r="D786" s="37" t="s">
        <v>3</v>
      </c>
      <c r="E786" s="21">
        <v>0.30476190476190479</v>
      </c>
      <c r="F786" s="34">
        <v>105</v>
      </c>
      <c r="G786" s="20">
        <v>73</v>
      </c>
      <c r="H786" s="19"/>
      <c r="I786" s="18">
        <f t="shared" si="112"/>
        <v>0</v>
      </c>
      <c r="J786" s="103"/>
    </row>
    <row r="787" spans="1:10" ht="27" customHeight="1" x14ac:dyDescent="0.2">
      <c r="A787" s="22" t="s">
        <v>1124</v>
      </c>
      <c r="B787" s="22" t="s">
        <v>9</v>
      </c>
      <c r="C787" s="37" t="s">
        <v>1125</v>
      </c>
      <c r="D787" s="37" t="s">
        <v>1136</v>
      </c>
      <c r="E787" s="21">
        <v>0.3046875</v>
      </c>
      <c r="F787" s="34">
        <v>128</v>
      </c>
      <c r="G787" s="20">
        <v>89</v>
      </c>
      <c r="H787" s="19"/>
      <c r="I787" s="18">
        <f t="shared" si="112"/>
        <v>0</v>
      </c>
      <c r="J787" s="103"/>
    </row>
    <row r="788" spans="1:10" ht="27" customHeight="1" x14ac:dyDescent="0.2">
      <c r="A788" s="22" t="s">
        <v>1126</v>
      </c>
      <c r="B788" s="22" t="s">
        <v>9</v>
      </c>
      <c r="C788" s="37" t="s">
        <v>314</v>
      </c>
      <c r="D788" s="37" t="s">
        <v>11</v>
      </c>
      <c r="E788" s="21">
        <v>0.30088495575221241</v>
      </c>
      <c r="F788" s="34">
        <v>113</v>
      </c>
      <c r="G788" s="20">
        <v>79</v>
      </c>
      <c r="H788" s="19"/>
      <c r="I788" s="18">
        <f t="shared" si="112"/>
        <v>0</v>
      </c>
      <c r="J788" s="103"/>
    </row>
    <row r="789" spans="1:10" ht="27" customHeight="1" x14ac:dyDescent="0.2">
      <c r="A789" s="22" t="s">
        <v>1127</v>
      </c>
      <c r="B789" s="22" t="s">
        <v>9</v>
      </c>
      <c r="C789" s="37" t="s">
        <v>1128</v>
      </c>
      <c r="D789" s="37" t="s">
        <v>464</v>
      </c>
      <c r="E789" s="21">
        <v>0.28888888888888886</v>
      </c>
      <c r="F789" s="34">
        <v>90</v>
      </c>
      <c r="G789" s="20">
        <v>64</v>
      </c>
      <c r="H789" s="19"/>
      <c r="I789" s="18">
        <f t="shared" si="112"/>
        <v>0</v>
      </c>
      <c r="J789" s="103"/>
    </row>
    <row r="790" spans="1:10" ht="27" customHeight="1" x14ac:dyDescent="0.2">
      <c r="A790" s="22" t="s">
        <v>1129</v>
      </c>
      <c r="B790" s="22" t="s">
        <v>9</v>
      </c>
      <c r="C790" s="37" t="s">
        <v>1128</v>
      </c>
      <c r="D790" s="37" t="s">
        <v>11</v>
      </c>
      <c r="E790" s="21">
        <v>0.2857142857142857</v>
      </c>
      <c r="F790" s="34">
        <v>119</v>
      </c>
      <c r="G790" s="20">
        <v>85</v>
      </c>
      <c r="H790" s="19"/>
      <c r="I790" s="18">
        <f t="shared" si="112"/>
        <v>0</v>
      </c>
      <c r="J790" s="103"/>
    </row>
    <row r="791" spans="1:10" ht="27" customHeight="1" x14ac:dyDescent="0.2">
      <c r="A791" s="22" t="s">
        <v>1130</v>
      </c>
      <c r="B791" s="22" t="s">
        <v>9</v>
      </c>
      <c r="C791" s="37" t="s">
        <v>1128</v>
      </c>
      <c r="D791" s="37" t="s">
        <v>1095</v>
      </c>
      <c r="E791" s="21">
        <v>0.28220858895705525</v>
      </c>
      <c r="F791" s="34">
        <v>163</v>
      </c>
      <c r="G791" s="20">
        <v>117</v>
      </c>
      <c r="H791" s="19"/>
      <c r="I791" s="18">
        <f>G791*H791</f>
        <v>0</v>
      </c>
      <c r="J791" s="103"/>
    </row>
    <row r="792" spans="1:10" ht="27" customHeight="1" x14ac:dyDescent="0.2">
      <c r="A792" s="22" t="s">
        <v>1131</v>
      </c>
      <c r="B792" s="22" t="s">
        <v>9</v>
      </c>
      <c r="C792" s="37" t="s">
        <v>1132</v>
      </c>
      <c r="D792" s="37" t="s">
        <v>4</v>
      </c>
      <c r="E792" s="21">
        <v>0.30088495575221241</v>
      </c>
      <c r="F792" s="34">
        <v>113</v>
      </c>
      <c r="G792" s="20">
        <v>79</v>
      </c>
      <c r="H792" s="19"/>
      <c r="I792" s="18">
        <f t="shared" ref="I792:I810" si="116">G792*H792</f>
        <v>0</v>
      </c>
      <c r="J792" s="103"/>
    </row>
    <row r="793" spans="1:10" ht="27" customHeight="1" x14ac:dyDescent="0.2">
      <c r="A793" s="22" t="s">
        <v>1134</v>
      </c>
      <c r="B793" s="22" t="s">
        <v>9</v>
      </c>
      <c r="C793" s="37" t="s">
        <v>1135</v>
      </c>
      <c r="D793" s="37" t="s">
        <v>1152</v>
      </c>
      <c r="E793" s="21">
        <f t="shared" ref="E793:E795" si="117">1-(G793/F793)</f>
        <v>0.30534351145038163</v>
      </c>
      <c r="F793" s="34">
        <v>131</v>
      </c>
      <c r="G793" s="20">
        <v>91</v>
      </c>
      <c r="H793" s="19"/>
      <c r="I793" s="18">
        <f t="shared" si="116"/>
        <v>0</v>
      </c>
      <c r="J793" s="103"/>
    </row>
    <row r="794" spans="1:10" ht="27" customHeight="1" x14ac:dyDescent="0.2">
      <c r="A794" s="22" t="s">
        <v>1630</v>
      </c>
      <c r="B794" s="22" t="s">
        <v>9</v>
      </c>
      <c r="C794" s="37" t="s">
        <v>1632</v>
      </c>
      <c r="D794" s="37" t="s">
        <v>464</v>
      </c>
      <c r="E794" s="21">
        <f t="shared" si="117"/>
        <v>0.28409090909090906</v>
      </c>
      <c r="F794" s="34">
        <v>88</v>
      </c>
      <c r="G794" s="20">
        <v>63</v>
      </c>
      <c r="H794" s="19"/>
      <c r="I794" s="18">
        <f t="shared" si="116"/>
        <v>0</v>
      </c>
      <c r="J794" s="103"/>
    </row>
    <row r="795" spans="1:10" ht="27" customHeight="1" x14ac:dyDescent="0.2">
      <c r="A795" s="22" t="s">
        <v>1631</v>
      </c>
      <c r="B795" s="22" t="s">
        <v>9</v>
      </c>
      <c r="C795" s="37" t="s">
        <v>1632</v>
      </c>
      <c r="D795" s="37" t="s">
        <v>11</v>
      </c>
      <c r="E795" s="21">
        <f t="shared" si="117"/>
        <v>0.29166666666666663</v>
      </c>
      <c r="F795" s="34">
        <v>120</v>
      </c>
      <c r="G795" s="20">
        <v>85</v>
      </c>
      <c r="H795" s="19"/>
      <c r="I795" s="18">
        <f t="shared" si="116"/>
        <v>0</v>
      </c>
      <c r="J795" s="103"/>
    </row>
    <row r="796" spans="1:10" ht="27" customHeight="1" x14ac:dyDescent="0.2">
      <c r="A796" s="22" t="s">
        <v>1137</v>
      </c>
      <c r="B796" s="22" t="s">
        <v>77</v>
      </c>
      <c r="C796" s="37" t="s">
        <v>516</v>
      </c>
      <c r="D796" s="37" t="s">
        <v>2</v>
      </c>
      <c r="E796" s="21">
        <v>0.33333333333333337</v>
      </c>
      <c r="F796" s="34">
        <v>78</v>
      </c>
      <c r="G796" s="20">
        <v>52</v>
      </c>
      <c r="H796" s="19"/>
      <c r="I796" s="18">
        <f t="shared" si="116"/>
        <v>0</v>
      </c>
      <c r="J796" s="103"/>
    </row>
    <row r="797" spans="1:10" ht="27" customHeight="1" x14ac:dyDescent="0.2">
      <c r="A797" s="22" t="s">
        <v>409</v>
      </c>
      <c r="B797" s="22" t="s">
        <v>7</v>
      </c>
      <c r="C797" s="37" t="s">
        <v>6</v>
      </c>
      <c r="D797" s="37" t="s">
        <v>3</v>
      </c>
      <c r="E797" s="25">
        <f>1-(G797/F797)</f>
        <v>0.46666666666666667</v>
      </c>
      <c r="F797" s="34">
        <v>75</v>
      </c>
      <c r="G797" s="20">
        <v>40</v>
      </c>
      <c r="H797" s="19"/>
      <c r="I797" s="18">
        <f t="shared" si="116"/>
        <v>0</v>
      </c>
      <c r="J797" s="103"/>
    </row>
    <row r="798" spans="1:10" ht="27" customHeight="1" x14ac:dyDescent="0.2">
      <c r="A798" s="22" t="s">
        <v>718</v>
      </c>
      <c r="B798" s="22" t="s">
        <v>5</v>
      </c>
      <c r="C798" s="37" t="s">
        <v>719</v>
      </c>
      <c r="D798" s="37" t="s">
        <v>3</v>
      </c>
      <c r="E798" s="23">
        <v>0.54545454545454541</v>
      </c>
      <c r="F798" s="34">
        <v>88</v>
      </c>
      <c r="G798" s="20">
        <v>40</v>
      </c>
      <c r="H798" s="19"/>
      <c r="I798" s="18">
        <f t="shared" si="116"/>
        <v>0</v>
      </c>
      <c r="J798" s="103"/>
    </row>
    <row r="799" spans="1:10" ht="27" customHeight="1" x14ac:dyDescent="0.2">
      <c r="A799" s="22" t="s">
        <v>1862</v>
      </c>
      <c r="B799" s="22" t="s">
        <v>1709</v>
      </c>
      <c r="C799" s="37" t="s">
        <v>1710</v>
      </c>
      <c r="D799" s="37" t="s">
        <v>2</v>
      </c>
      <c r="E799" s="21">
        <v>0.3571428571428571</v>
      </c>
      <c r="F799" s="34">
        <v>56</v>
      </c>
      <c r="G799" s="20">
        <v>36</v>
      </c>
      <c r="H799" s="19"/>
      <c r="I799" s="18">
        <f t="shared" si="116"/>
        <v>0</v>
      </c>
      <c r="J799" s="103"/>
    </row>
    <row r="800" spans="1:10" ht="27" customHeight="1" x14ac:dyDescent="0.2">
      <c r="A800" s="22" t="s">
        <v>1863</v>
      </c>
      <c r="B800" s="22" t="s">
        <v>1709</v>
      </c>
      <c r="C800" s="37" t="s">
        <v>1710</v>
      </c>
      <c r="D800" s="37" t="s">
        <v>3</v>
      </c>
      <c r="E800" s="21">
        <v>0.36</v>
      </c>
      <c r="F800" s="34">
        <v>75</v>
      </c>
      <c r="G800" s="20">
        <v>48</v>
      </c>
      <c r="H800" s="19"/>
      <c r="I800" s="18">
        <f t="shared" si="116"/>
        <v>0</v>
      </c>
      <c r="J800" s="103"/>
    </row>
    <row r="801" spans="1:10" ht="27" customHeight="1" x14ac:dyDescent="0.2">
      <c r="A801" s="22" t="s">
        <v>720</v>
      </c>
      <c r="B801" s="22" t="s">
        <v>721</v>
      </c>
      <c r="C801" s="37" t="s">
        <v>722</v>
      </c>
      <c r="D801" s="37" t="s">
        <v>3</v>
      </c>
      <c r="E801" s="23">
        <v>0.5</v>
      </c>
      <c r="F801" s="34">
        <v>78</v>
      </c>
      <c r="G801" s="20">
        <v>39</v>
      </c>
      <c r="H801" s="19"/>
      <c r="I801" s="18">
        <f t="shared" si="116"/>
        <v>0</v>
      </c>
      <c r="J801" s="103"/>
    </row>
    <row r="802" spans="1:10" ht="27" customHeight="1" x14ac:dyDescent="0.2">
      <c r="A802" s="22" t="s">
        <v>724</v>
      </c>
      <c r="B802" s="22" t="s">
        <v>721</v>
      </c>
      <c r="C802" s="37" t="s">
        <v>725</v>
      </c>
      <c r="D802" s="37" t="s">
        <v>3</v>
      </c>
      <c r="E802" s="25">
        <v>0.4157303370786517</v>
      </c>
      <c r="F802" s="34">
        <v>89</v>
      </c>
      <c r="G802" s="20">
        <v>52</v>
      </c>
      <c r="H802" s="19"/>
      <c r="I802" s="18">
        <f t="shared" si="116"/>
        <v>0</v>
      </c>
      <c r="J802" s="103"/>
    </row>
    <row r="803" spans="1:10" ht="27" customHeight="1" x14ac:dyDescent="0.2">
      <c r="A803" s="22" t="s">
        <v>1636</v>
      </c>
      <c r="B803" s="22" t="s">
        <v>70</v>
      </c>
      <c r="C803" s="37" t="s">
        <v>1642</v>
      </c>
      <c r="D803" s="37" t="s">
        <v>4</v>
      </c>
      <c r="E803" s="21">
        <f t="shared" ref="E803:E810" si="118">1-(G803/F803)</f>
        <v>0.31343283582089554</v>
      </c>
      <c r="F803" s="34">
        <v>134</v>
      </c>
      <c r="G803" s="20">
        <v>92</v>
      </c>
      <c r="H803" s="19"/>
      <c r="I803" s="18">
        <f t="shared" si="116"/>
        <v>0</v>
      </c>
      <c r="J803" s="103"/>
    </row>
    <row r="804" spans="1:10" ht="27" customHeight="1" x14ac:dyDescent="0.2">
      <c r="A804" s="22" t="s">
        <v>1639</v>
      </c>
      <c r="B804" s="22" t="s">
        <v>70</v>
      </c>
      <c r="C804" s="37" t="s">
        <v>1642</v>
      </c>
      <c r="D804" s="37" t="s">
        <v>1265</v>
      </c>
      <c r="E804" s="21">
        <f t="shared" si="118"/>
        <v>0.31764705882352939</v>
      </c>
      <c r="F804" s="34">
        <v>85</v>
      </c>
      <c r="G804" s="20">
        <v>58</v>
      </c>
      <c r="H804" s="19"/>
      <c r="I804" s="18">
        <f t="shared" si="116"/>
        <v>0</v>
      </c>
      <c r="J804" s="103"/>
    </row>
    <row r="805" spans="1:10" ht="27" customHeight="1" x14ac:dyDescent="0.2">
      <c r="A805" s="22" t="s">
        <v>410</v>
      </c>
      <c r="B805" s="22" t="s">
        <v>70</v>
      </c>
      <c r="C805" s="37" t="s">
        <v>247</v>
      </c>
      <c r="D805" s="37" t="s">
        <v>3</v>
      </c>
      <c r="E805" s="21">
        <f t="shared" si="118"/>
        <v>0.31858407079646023</v>
      </c>
      <c r="F805" s="34">
        <v>113</v>
      </c>
      <c r="G805" s="20">
        <v>77</v>
      </c>
      <c r="H805" s="19"/>
      <c r="I805" s="18">
        <f t="shared" si="116"/>
        <v>0</v>
      </c>
      <c r="J805" s="103"/>
    </row>
    <row r="806" spans="1:10" ht="27" customHeight="1" x14ac:dyDescent="0.2">
      <c r="A806" s="22" t="s">
        <v>1635</v>
      </c>
      <c r="B806" s="22" t="s">
        <v>70</v>
      </c>
      <c r="C806" s="37" t="s">
        <v>723</v>
      </c>
      <c r="D806" s="37" t="s">
        <v>15</v>
      </c>
      <c r="E806" s="21">
        <f t="shared" si="118"/>
        <v>0.3099415204678363</v>
      </c>
      <c r="F806" s="34">
        <v>171</v>
      </c>
      <c r="G806" s="20">
        <v>118</v>
      </c>
      <c r="H806" s="19"/>
      <c r="I806" s="18">
        <f t="shared" si="116"/>
        <v>0</v>
      </c>
      <c r="J806" s="103"/>
    </row>
    <row r="807" spans="1:10" ht="27" customHeight="1" x14ac:dyDescent="0.2">
      <c r="A807" s="22" t="s">
        <v>1637</v>
      </c>
      <c r="B807" s="22" t="s">
        <v>70</v>
      </c>
      <c r="C807" s="37" t="s">
        <v>1641</v>
      </c>
      <c r="D807" s="37" t="s">
        <v>699</v>
      </c>
      <c r="E807" s="21">
        <f t="shared" si="118"/>
        <v>0.33750000000000002</v>
      </c>
      <c r="F807" s="34">
        <v>80</v>
      </c>
      <c r="G807" s="20">
        <v>53</v>
      </c>
      <c r="H807" s="19"/>
      <c r="I807" s="18">
        <f t="shared" si="116"/>
        <v>0</v>
      </c>
      <c r="J807" s="103"/>
    </row>
    <row r="808" spans="1:10" ht="27" customHeight="1" x14ac:dyDescent="0.2">
      <c r="A808" s="22" t="s">
        <v>1638</v>
      </c>
      <c r="B808" s="22" t="s">
        <v>70</v>
      </c>
      <c r="C808" s="37" t="s">
        <v>1641</v>
      </c>
      <c r="D808" s="37" t="s">
        <v>23</v>
      </c>
      <c r="E808" s="21">
        <f>1-(G808/F808)</f>
        <v>0.3125</v>
      </c>
      <c r="F808" s="34">
        <v>96</v>
      </c>
      <c r="G808" s="20">
        <v>66</v>
      </c>
      <c r="H808" s="19"/>
      <c r="I808" s="18">
        <f t="shared" si="116"/>
        <v>0</v>
      </c>
      <c r="J808" s="103"/>
    </row>
    <row r="809" spans="1:10" ht="27" customHeight="1" x14ac:dyDescent="0.2">
      <c r="A809" s="22" t="s">
        <v>1634</v>
      </c>
      <c r="B809" s="22" t="s">
        <v>70</v>
      </c>
      <c r="C809" s="37" t="s">
        <v>1641</v>
      </c>
      <c r="D809" s="37" t="s">
        <v>4</v>
      </c>
      <c r="E809" s="21">
        <f t="shared" si="118"/>
        <v>0.30827067669172936</v>
      </c>
      <c r="F809" s="34">
        <v>133</v>
      </c>
      <c r="G809" s="20">
        <v>92</v>
      </c>
      <c r="H809" s="19"/>
      <c r="I809" s="18">
        <f t="shared" si="116"/>
        <v>0</v>
      </c>
      <c r="J809" s="103"/>
    </row>
    <row r="810" spans="1:10" ht="27" customHeight="1" x14ac:dyDescent="0.2">
      <c r="A810" s="22" t="s">
        <v>1633</v>
      </c>
      <c r="B810" s="22" t="s">
        <v>70</v>
      </c>
      <c r="C810" s="37" t="s">
        <v>1641</v>
      </c>
      <c r="D810" s="37" t="s">
        <v>1640</v>
      </c>
      <c r="E810" s="21">
        <f t="shared" si="118"/>
        <v>0.30769230769230771</v>
      </c>
      <c r="F810" s="34">
        <v>156</v>
      </c>
      <c r="G810" s="20">
        <v>108</v>
      </c>
      <c r="H810" s="19"/>
      <c r="I810" s="18">
        <f t="shared" si="116"/>
        <v>0</v>
      </c>
      <c r="J810" s="103"/>
    </row>
    <row r="811" spans="1:10" ht="22.5" customHeight="1" x14ac:dyDescent="0.2">
      <c r="A811" s="22"/>
      <c r="B811" s="22"/>
      <c r="C811" s="42"/>
      <c r="D811" s="42"/>
      <c r="E811" s="51"/>
      <c r="F811" s="47"/>
      <c r="G811" s="48"/>
      <c r="H811" s="49"/>
      <c r="I811" s="50"/>
      <c r="J811" s="103"/>
    </row>
    <row r="812" spans="1:10" ht="39" customHeight="1" thickBot="1" x14ac:dyDescent="0.25">
      <c r="A812" s="16"/>
      <c r="B812" s="16"/>
      <c r="C812" s="17"/>
      <c r="D812" s="17"/>
      <c r="E812" s="16"/>
      <c r="F812" s="16"/>
      <c r="G812" s="8"/>
      <c r="H812" s="60"/>
      <c r="I812" s="60"/>
      <c r="J812" s="103"/>
    </row>
    <row r="813" spans="1:10" ht="51.75" customHeight="1" thickBot="1" x14ac:dyDescent="0.25">
      <c r="A813" s="8"/>
      <c r="B813" s="15"/>
      <c r="C813" s="113"/>
      <c r="D813" s="14"/>
      <c r="E813" s="12"/>
      <c r="F813" s="13" t="s">
        <v>234</v>
      </c>
      <c r="G813" s="128">
        <f>SUM(I9:I51,I110:I120,I55:I109,I124:I158,I159:I170,I204:I215,I219:I246,I247:I288,I291:I315,I317:I321,I323:I333,I337:I347,I349:I349,I349:I349,I350:I350,I351:I365,I366:I370,I372:I383,I387:I392,I394:I403,I419:I433,I464:I469,F815:G815,I436:I450,I454:I461,I488:I542,I594:I645,I646:I657,I662:I674,I694:I739,I740:I790,I791:I810,I405:I417,I678:I693,I546:I593,I473:I487,I452:I453,I173:I203)</f>
        <v>0</v>
      </c>
      <c r="H813" s="129"/>
      <c r="I813" s="130"/>
      <c r="J813" s="103"/>
    </row>
    <row r="814" spans="1:10" ht="35.25" customHeight="1" x14ac:dyDescent="0.2">
      <c r="A814" s="8"/>
      <c r="B814" s="15"/>
      <c r="C814" s="113"/>
      <c r="D814" s="14"/>
      <c r="E814" s="12"/>
      <c r="F814" s="64"/>
      <c r="G814" s="65" t="s">
        <v>1</v>
      </c>
      <c r="H814" s="63"/>
      <c r="I814" s="63"/>
      <c r="J814" s="103"/>
    </row>
    <row r="815" spans="1:10" ht="181.5" customHeight="1" x14ac:dyDescent="0.55000000000000004">
      <c r="A815" s="11"/>
      <c r="B815" s="10"/>
      <c r="C815" s="9"/>
      <c r="D815" s="9"/>
      <c r="F815" s="57"/>
      <c r="G815" s="61"/>
      <c r="H815" s="62" t="s">
        <v>1866</v>
      </c>
      <c r="I815" s="60"/>
      <c r="J815" s="103"/>
    </row>
    <row r="816" spans="1:10" ht="168.75" customHeight="1" x14ac:dyDescent="0.3">
      <c r="A816" s="41" t="s">
        <v>0</v>
      </c>
      <c r="B816" s="15"/>
      <c r="C816" s="113"/>
      <c r="D816" s="14"/>
      <c r="E816" s="12"/>
      <c r="F816" s="64"/>
      <c r="G816" s="65"/>
      <c r="H816" s="63"/>
      <c r="I816" s="63"/>
      <c r="J816" s="103"/>
    </row>
    <row r="817" spans="10:10" x14ac:dyDescent="0.7">
      <c r="J817" s="103"/>
    </row>
    <row r="818" spans="10:10" x14ac:dyDescent="0.7">
      <c r="J818" s="103"/>
    </row>
    <row r="819" spans="10:10" x14ac:dyDescent="0.7">
      <c r="J819" s="103"/>
    </row>
    <row r="820" spans="10:10" x14ac:dyDescent="0.7">
      <c r="J820" s="103"/>
    </row>
    <row r="821" spans="10:10" x14ac:dyDescent="0.7">
      <c r="J821" s="103"/>
    </row>
    <row r="822" spans="10:10" x14ac:dyDescent="0.7">
      <c r="J822" s="103"/>
    </row>
    <row r="823" spans="10:10" x14ac:dyDescent="0.7">
      <c r="J823" s="103"/>
    </row>
    <row r="824" spans="10:10" x14ac:dyDescent="0.7">
      <c r="J824" s="103"/>
    </row>
    <row r="825" spans="10:10" x14ac:dyDescent="0.7">
      <c r="J825" s="103"/>
    </row>
    <row r="826" spans="10:10" x14ac:dyDescent="0.7">
      <c r="J826" s="103"/>
    </row>
    <row r="827" spans="10:10" x14ac:dyDescent="0.7">
      <c r="J827" s="103"/>
    </row>
    <row r="828" spans="10:10" x14ac:dyDescent="0.7">
      <c r="J828" s="103"/>
    </row>
    <row r="829" spans="10:10" x14ac:dyDescent="0.7">
      <c r="J829" s="103"/>
    </row>
    <row r="830" spans="10:10" x14ac:dyDescent="0.7">
      <c r="J830" s="103"/>
    </row>
    <row r="831" spans="10:10" x14ac:dyDescent="0.7">
      <c r="J831" s="103"/>
    </row>
    <row r="832" spans="10:10" x14ac:dyDescent="0.7">
      <c r="J832" s="103"/>
    </row>
    <row r="833" spans="10:10" x14ac:dyDescent="0.7">
      <c r="J833" s="103"/>
    </row>
    <row r="834" spans="10:10" x14ac:dyDescent="0.7">
      <c r="J834" s="103"/>
    </row>
    <row r="835" spans="10:10" x14ac:dyDescent="0.7">
      <c r="J835" s="103"/>
    </row>
    <row r="836" spans="10:10" x14ac:dyDescent="0.7">
      <c r="J836" s="103"/>
    </row>
    <row r="837" spans="10:10" x14ac:dyDescent="0.7">
      <c r="J837" s="103"/>
    </row>
    <row r="838" spans="10:10" x14ac:dyDescent="0.7">
      <c r="J838" s="103"/>
    </row>
    <row r="839" spans="10:10" x14ac:dyDescent="0.7">
      <c r="J839" s="103"/>
    </row>
    <row r="840" spans="10:10" x14ac:dyDescent="0.7">
      <c r="J840" s="103"/>
    </row>
    <row r="841" spans="10:10" x14ac:dyDescent="0.7">
      <c r="J841" s="103"/>
    </row>
    <row r="842" spans="10:10" x14ac:dyDescent="0.7">
      <c r="J842" s="103"/>
    </row>
    <row r="843" spans="10:10" x14ac:dyDescent="0.7">
      <c r="J843" s="103"/>
    </row>
    <row r="844" spans="10:10" x14ac:dyDescent="0.7">
      <c r="J844" s="103"/>
    </row>
    <row r="845" spans="10:10" x14ac:dyDescent="0.7">
      <c r="J845" s="103"/>
    </row>
    <row r="846" spans="10:10" x14ac:dyDescent="0.7">
      <c r="J846" s="103"/>
    </row>
    <row r="847" spans="10:10" x14ac:dyDescent="0.7">
      <c r="J847" s="103"/>
    </row>
    <row r="848" spans="10:10" x14ac:dyDescent="0.7">
      <c r="J848" s="103"/>
    </row>
    <row r="849" spans="10:10" x14ac:dyDescent="0.7">
      <c r="J849" s="103"/>
    </row>
    <row r="850" spans="10:10" x14ac:dyDescent="0.7">
      <c r="J850" s="103"/>
    </row>
    <row r="851" spans="10:10" x14ac:dyDescent="0.7">
      <c r="J851" s="103"/>
    </row>
    <row r="852" spans="10:10" x14ac:dyDescent="0.7">
      <c r="J852" s="103"/>
    </row>
    <row r="853" spans="10:10" x14ac:dyDescent="0.7">
      <c r="J853" s="103"/>
    </row>
    <row r="854" spans="10:10" x14ac:dyDescent="0.7">
      <c r="J854" s="103"/>
    </row>
    <row r="855" spans="10:10" x14ac:dyDescent="0.7">
      <c r="J855" s="103"/>
    </row>
    <row r="856" spans="10:10" x14ac:dyDescent="0.7">
      <c r="J856" s="103"/>
    </row>
    <row r="857" spans="10:10" x14ac:dyDescent="0.7">
      <c r="J857" s="103"/>
    </row>
    <row r="858" spans="10:10" x14ac:dyDescent="0.7">
      <c r="J858" s="103"/>
    </row>
    <row r="859" spans="10:10" x14ac:dyDescent="0.7">
      <c r="J859" s="103"/>
    </row>
    <row r="860" spans="10:10" x14ac:dyDescent="0.7">
      <c r="J860" s="103"/>
    </row>
    <row r="861" spans="10:10" x14ac:dyDescent="0.7">
      <c r="J861" s="103"/>
    </row>
    <row r="862" spans="10:10" x14ac:dyDescent="0.7">
      <c r="J862" s="103"/>
    </row>
    <row r="863" spans="10:10" x14ac:dyDescent="0.7">
      <c r="J863" s="103"/>
    </row>
    <row r="864" spans="10:10" x14ac:dyDescent="0.7">
      <c r="J864" s="103"/>
    </row>
    <row r="865" spans="10:10" x14ac:dyDescent="0.7">
      <c r="J865" s="103"/>
    </row>
    <row r="866" spans="10:10" x14ac:dyDescent="0.7">
      <c r="J866" s="103"/>
    </row>
    <row r="867" spans="10:10" x14ac:dyDescent="0.7">
      <c r="J867" s="103"/>
    </row>
    <row r="868" spans="10:10" x14ac:dyDescent="0.7">
      <c r="J868" s="103"/>
    </row>
    <row r="869" spans="10:10" x14ac:dyDescent="0.7">
      <c r="J869" s="103"/>
    </row>
    <row r="870" spans="10:10" x14ac:dyDescent="0.7">
      <c r="J870" s="103"/>
    </row>
    <row r="871" spans="10:10" x14ac:dyDescent="0.7">
      <c r="J871" s="103"/>
    </row>
    <row r="872" spans="10:10" x14ac:dyDescent="0.7">
      <c r="J872" s="103"/>
    </row>
    <row r="873" spans="10:10" x14ac:dyDescent="0.7">
      <c r="J873" s="103"/>
    </row>
    <row r="874" spans="10:10" x14ac:dyDescent="0.7">
      <c r="J874" s="103"/>
    </row>
    <row r="875" spans="10:10" x14ac:dyDescent="0.7">
      <c r="J875" s="103"/>
    </row>
    <row r="876" spans="10:10" x14ac:dyDescent="0.7">
      <c r="J876" s="103"/>
    </row>
    <row r="877" spans="10:10" x14ac:dyDescent="0.7">
      <c r="J877" s="103"/>
    </row>
    <row r="878" spans="10:10" x14ac:dyDescent="0.7">
      <c r="J878" s="103"/>
    </row>
    <row r="879" spans="10:10" x14ac:dyDescent="0.7">
      <c r="J879" s="103"/>
    </row>
    <row r="880" spans="10:10" x14ac:dyDescent="0.7">
      <c r="J880" s="103"/>
    </row>
    <row r="881" spans="10:10" x14ac:dyDescent="0.7">
      <c r="J881" s="103"/>
    </row>
    <row r="882" spans="10:10" x14ac:dyDescent="0.7">
      <c r="J882" s="103"/>
    </row>
    <row r="883" spans="10:10" x14ac:dyDescent="0.7">
      <c r="J883" s="103"/>
    </row>
    <row r="884" spans="10:10" x14ac:dyDescent="0.7">
      <c r="J884" s="103"/>
    </row>
    <row r="885" spans="10:10" x14ac:dyDescent="0.7">
      <c r="J885" s="103"/>
    </row>
    <row r="886" spans="10:10" x14ac:dyDescent="0.7">
      <c r="J886" s="103"/>
    </row>
    <row r="887" spans="10:10" x14ac:dyDescent="0.7">
      <c r="J887" s="103"/>
    </row>
    <row r="888" spans="10:10" x14ac:dyDescent="0.7">
      <c r="J888" s="103"/>
    </row>
    <row r="889" spans="10:10" x14ac:dyDescent="0.7">
      <c r="J889" s="103"/>
    </row>
    <row r="890" spans="10:10" x14ac:dyDescent="0.7">
      <c r="J890" s="103"/>
    </row>
    <row r="891" spans="10:10" x14ac:dyDescent="0.7">
      <c r="J891" s="103"/>
    </row>
    <row r="892" spans="10:10" x14ac:dyDescent="0.7">
      <c r="J892" s="103"/>
    </row>
    <row r="893" spans="10:10" x14ac:dyDescent="0.7">
      <c r="J893" s="103"/>
    </row>
    <row r="894" spans="10:10" x14ac:dyDescent="0.7">
      <c r="J894" s="103"/>
    </row>
    <row r="895" spans="10:10" x14ac:dyDescent="0.7">
      <c r="J895" s="103"/>
    </row>
    <row r="896" spans="10:10" x14ac:dyDescent="0.7">
      <c r="J896" s="103"/>
    </row>
    <row r="897" spans="10:10" x14ac:dyDescent="0.7">
      <c r="J897" s="103"/>
    </row>
    <row r="898" spans="10:10" x14ac:dyDescent="0.7">
      <c r="J898" s="103"/>
    </row>
    <row r="899" spans="10:10" x14ac:dyDescent="0.7">
      <c r="J899" s="103"/>
    </row>
    <row r="900" spans="10:10" x14ac:dyDescent="0.7">
      <c r="J900" s="103"/>
    </row>
    <row r="901" spans="10:10" x14ac:dyDescent="0.7">
      <c r="J901" s="103"/>
    </row>
    <row r="902" spans="10:10" x14ac:dyDescent="0.7">
      <c r="J902" s="103"/>
    </row>
    <row r="903" spans="10:10" x14ac:dyDescent="0.7">
      <c r="J903" s="103"/>
    </row>
    <row r="904" spans="10:10" x14ac:dyDescent="0.7">
      <c r="J904" s="103"/>
    </row>
    <row r="905" spans="10:10" x14ac:dyDescent="0.7">
      <c r="J905" s="103"/>
    </row>
    <row r="906" spans="10:10" x14ac:dyDescent="0.7">
      <c r="J906" s="103"/>
    </row>
    <row r="907" spans="10:10" x14ac:dyDescent="0.7">
      <c r="J907" s="103"/>
    </row>
    <row r="908" spans="10:10" x14ac:dyDescent="0.7">
      <c r="J908" s="103"/>
    </row>
    <row r="909" spans="10:10" x14ac:dyDescent="0.7">
      <c r="J909" s="103"/>
    </row>
    <row r="910" spans="10:10" x14ac:dyDescent="0.7">
      <c r="J910" s="103"/>
    </row>
    <row r="911" spans="10:10" x14ac:dyDescent="0.7">
      <c r="J911" s="103"/>
    </row>
    <row r="912" spans="10:10" x14ac:dyDescent="0.7">
      <c r="J912" s="103"/>
    </row>
    <row r="913" spans="10:10" x14ac:dyDescent="0.7">
      <c r="J913" s="103"/>
    </row>
    <row r="914" spans="10:10" x14ac:dyDescent="0.7">
      <c r="J914" s="103"/>
    </row>
    <row r="915" spans="10:10" x14ac:dyDescent="0.7">
      <c r="J915" s="103"/>
    </row>
    <row r="916" spans="10:10" x14ac:dyDescent="0.7">
      <c r="J916" s="103"/>
    </row>
    <row r="917" spans="10:10" x14ac:dyDescent="0.7">
      <c r="J917" s="103"/>
    </row>
    <row r="918" spans="10:10" x14ac:dyDescent="0.7">
      <c r="J918" s="103"/>
    </row>
    <row r="919" spans="10:10" x14ac:dyDescent="0.7">
      <c r="J919" s="103"/>
    </row>
    <row r="920" spans="10:10" x14ac:dyDescent="0.7">
      <c r="J920" s="103"/>
    </row>
    <row r="921" spans="10:10" x14ac:dyDescent="0.7">
      <c r="J921" s="103"/>
    </row>
    <row r="922" spans="10:10" x14ac:dyDescent="0.7">
      <c r="J922" s="103"/>
    </row>
    <row r="923" spans="10:10" x14ac:dyDescent="0.7">
      <c r="J923" s="103"/>
    </row>
    <row r="924" spans="10:10" x14ac:dyDescent="0.7">
      <c r="J924" s="103"/>
    </row>
    <row r="925" spans="10:10" x14ac:dyDescent="0.7">
      <c r="J925" s="103"/>
    </row>
    <row r="926" spans="10:10" x14ac:dyDescent="0.7">
      <c r="J926" s="103"/>
    </row>
    <row r="927" spans="10:10" x14ac:dyDescent="0.7">
      <c r="J927" s="103"/>
    </row>
    <row r="928" spans="10:10" x14ac:dyDescent="0.7">
      <c r="J928" s="103"/>
    </row>
    <row r="929" spans="10:10" x14ac:dyDescent="0.7">
      <c r="J929" s="103"/>
    </row>
    <row r="930" spans="10:10" x14ac:dyDescent="0.7">
      <c r="J930" s="103"/>
    </row>
    <row r="931" spans="10:10" x14ac:dyDescent="0.7">
      <c r="J931" s="103"/>
    </row>
    <row r="932" spans="10:10" x14ac:dyDescent="0.7">
      <c r="J932" s="103"/>
    </row>
    <row r="933" spans="10:10" x14ac:dyDescent="0.7">
      <c r="J933" s="103"/>
    </row>
    <row r="934" spans="10:10" x14ac:dyDescent="0.7">
      <c r="J934" s="103"/>
    </row>
    <row r="935" spans="10:10" x14ac:dyDescent="0.7">
      <c r="J935" s="103"/>
    </row>
    <row r="936" spans="10:10" x14ac:dyDescent="0.7">
      <c r="J936" s="103"/>
    </row>
    <row r="937" spans="10:10" x14ac:dyDescent="0.7">
      <c r="J937" s="103"/>
    </row>
    <row r="938" spans="10:10" x14ac:dyDescent="0.7">
      <c r="J938" s="103"/>
    </row>
    <row r="939" spans="10:10" x14ac:dyDescent="0.7">
      <c r="J939" s="103"/>
    </row>
    <row r="940" spans="10:10" x14ac:dyDescent="0.7">
      <c r="J940" s="103"/>
    </row>
    <row r="941" spans="10:10" x14ac:dyDescent="0.7">
      <c r="J941" s="103"/>
    </row>
    <row r="942" spans="10:10" x14ac:dyDescent="0.7">
      <c r="J942" s="103"/>
    </row>
    <row r="943" spans="10:10" x14ac:dyDescent="0.7">
      <c r="J943" s="103"/>
    </row>
    <row r="944" spans="10:10" x14ac:dyDescent="0.7">
      <c r="J944" s="103"/>
    </row>
    <row r="945" spans="10:10" x14ac:dyDescent="0.7">
      <c r="J945" s="103"/>
    </row>
    <row r="946" spans="10:10" x14ac:dyDescent="0.7">
      <c r="J946" s="103"/>
    </row>
    <row r="947" spans="10:10" x14ac:dyDescent="0.7">
      <c r="J947" s="103"/>
    </row>
    <row r="948" spans="10:10" x14ac:dyDescent="0.7">
      <c r="J948" s="103"/>
    </row>
    <row r="949" spans="10:10" x14ac:dyDescent="0.7">
      <c r="J949" s="103"/>
    </row>
    <row r="950" spans="10:10" x14ac:dyDescent="0.7">
      <c r="J950" s="103"/>
    </row>
    <row r="951" spans="10:10" x14ac:dyDescent="0.7">
      <c r="J951" s="103"/>
    </row>
    <row r="952" spans="10:10" x14ac:dyDescent="0.7">
      <c r="J952" s="103"/>
    </row>
    <row r="953" spans="10:10" x14ac:dyDescent="0.7">
      <c r="J953" s="103"/>
    </row>
    <row r="954" spans="10:10" x14ac:dyDescent="0.7">
      <c r="J954" s="103"/>
    </row>
    <row r="955" spans="10:10" x14ac:dyDescent="0.7">
      <c r="J955" s="103"/>
    </row>
    <row r="956" spans="10:10" x14ac:dyDescent="0.7">
      <c r="J956" s="103"/>
    </row>
    <row r="957" spans="10:10" x14ac:dyDescent="0.7">
      <c r="J957" s="103"/>
    </row>
    <row r="958" spans="10:10" x14ac:dyDescent="0.7">
      <c r="J958" s="103"/>
    </row>
    <row r="959" spans="10:10" x14ac:dyDescent="0.7">
      <c r="J959" s="103"/>
    </row>
    <row r="960" spans="10:10" x14ac:dyDescent="0.7">
      <c r="J960" s="92"/>
    </row>
    <row r="961" spans="10:10" x14ac:dyDescent="0.7">
      <c r="J961" s="92"/>
    </row>
    <row r="962" spans="10:10" x14ac:dyDescent="0.7">
      <c r="J962" s="92"/>
    </row>
  </sheetData>
  <sortState ref="A774:G776">
    <sortCondition ref="A774:A776"/>
  </sortState>
  <mergeCells count="33">
    <mergeCell ref="A336:I336"/>
    <mergeCell ref="A348:I348"/>
    <mergeCell ref="A335:I335"/>
    <mergeCell ref="A385:I385"/>
    <mergeCell ref="A371:I371"/>
    <mergeCell ref="A156:I156"/>
    <mergeCell ref="A107:I107"/>
    <mergeCell ref="A122:I122"/>
    <mergeCell ref="A172:I172"/>
    <mergeCell ref="A217:I217"/>
    <mergeCell ref="A1:I1"/>
    <mergeCell ref="A2:I2"/>
    <mergeCell ref="A53:I53"/>
    <mergeCell ref="A5:I5"/>
    <mergeCell ref="A7:I7"/>
    <mergeCell ref="A4:I4"/>
    <mergeCell ref="A3:I3"/>
    <mergeCell ref="A273:I273"/>
    <mergeCell ref="A492:I492"/>
    <mergeCell ref="A601:I601"/>
    <mergeCell ref="G813:I813"/>
    <mergeCell ref="A435:I435"/>
    <mergeCell ref="A451:I451"/>
    <mergeCell ref="A676:I676"/>
    <mergeCell ref="A471:I471"/>
    <mergeCell ref="A660:I660"/>
    <mergeCell ref="A778:I778"/>
    <mergeCell ref="A720:I720"/>
    <mergeCell ref="A544:I544"/>
    <mergeCell ref="A462:I462"/>
    <mergeCell ref="A418:I418"/>
    <mergeCell ref="A290:I290"/>
    <mergeCell ref="A386:I386"/>
  </mergeCells>
  <phoneticPr fontId="28" type="noConversion"/>
  <conditionalFormatting sqref="I661 H291:I315 H337:I347 H394:I403 H405:I417 H662:I675 H9:J53 H54:I121 H124:I171 H387:I392 H436:I450 H218:I269 H216:J216 H173:I215 J54:J215 H317:I334 J217:J269 H270:J272 H274:I288 H349:I383 H419:I434 H452:I470 H493:I599 H472:I491 J273:J383 H600:J634 H659:J659 J635:J658 H635:I657 H677:I811 J660:J962 J385:J599 H385:I385 H384:J384">
    <cfRule type="cellIs" dxfId="15" priority="180" operator="equal">
      <formula>25</formula>
    </cfRule>
  </conditionalFormatting>
  <conditionalFormatting sqref="H658:I659">
    <cfRule type="cellIs" dxfId="14" priority="113" operator="equal">
      <formula>25</formula>
    </cfRule>
  </conditionalFormatting>
  <conditionalFormatting sqref="H658:I659">
    <cfRule type="cellIs" dxfId="13" priority="112" operator="equal">
      <formula>25</formula>
    </cfRule>
  </conditionalFormatting>
  <conditionalFormatting sqref="H658:I659">
    <cfRule type="cellIs" dxfId="12" priority="111" operator="equal">
      <formula>25</formula>
    </cfRule>
  </conditionalFormatting>
  <conditionalFormatting sqref="H777:I777">
    <cfRule type="cellIs" dxfId="11" priority="98" operator="equal">
      <formula>25</formula>
    </cfRule>
  </conditionalFormatting>
  <conditionalFormatting sqref="H155:I155">
    <cfRule type="cellIs" dxfId="10" priority="91" operator="equal">
      <formula>25</formula>
    </cfRule>
  </conditionalFormatting>
  <conditionalFormatting sqref="H434:I434">
    <cfRule type="cellIs" dxfId="9" priority="41" operator="equal">
      <formula>25</formula>
    </cfRule>
  </conditionalFormatting>
  <conditionalFormatting sqref="H543:I543">
    <cfRule type="cellIs" dxfId="8" priority="34" operator="equal">
      <formula>25</formula>
    </cfRule>
  </conditionalFormatting>
  <conditionalFormatting sqref="H659:I659">
    <cfRule type="cellIs" dxfId="7" priority="33" operator="equal">
      <formula>25</formula>
    </cfRule>
  </conditionalFormatting>
  <conditionalFormatting sqref="H121:I121">
    <cfRule type="cellIs" dxfId="6" priority="22" operator="equal">
      <formula>25</formula>
    </cfRule>
  </conditionalFormatting>
  <conditionalFormatting sqref="H470:I470">
    <cfRule type="cellIs" dxfId="5" priority="21" operator="equal">
      <formula>25</formula>
    </cfRule>
  </conditionalFormatting>
  <conditionalFormatting sqref="H719:I719">
    <cfRule type="cellIs" dxfId="4" priority="11" operator="equal">
      <formula>25</formula>
    </cfRule>
  </conditionalFormatting>
  <conditionalFormatting sqref="H334:I334">
    <cfRule type="cellIs" dxfId="3" priority="7" operator="equal">
      <formula>25</formula>
    </cfRule>
  </conditionalFormatting>
  <conditionalFormatting sqref="H491:I491">
    <cfRule type="cellIs" dxfId="2" priority="3" operator="equal">
      <formula>25</formula>
    </cfRule>
  </conditionalFormatting>
  <conditionalFormatting sqref="H600:I600">
    <cfRule type="cellIs" dxfId="1" priority="2" operator="equal">
      <formula>25</formula>
    </cfRule>
  </conditionalFormatting>
  <conditionalFormatting sqref="H384:I384">
    <cfRule type="cellIs" dxfId="0" priority="1" operator="equal">
      <formula>25</formula>
    </cfRule>
  </conditionalFormatting>
  <pageMargins left="0.62992125984251968" right="0.28000000000000003" top="0.74803149606299213" bottom="0.17" header="0.31496062992125984" footer="0.31496062992125984"/>
  <pageSetup paperSize="9" scale="49" fitToHeight="0" orientation="portrait" r:id="rId1"/>
  <headerFooter alignWithMargins="0">
    <oddHeader>&amp;L&amp;G&amp;R&amp;"-,Gras"p&amp;P/&amp;N&amp;"-,Normal"
N° client : ______________
&amp;10(&amp;"-,Italique"A remplir obligatoirement&amp;"-,Normal")</oddHeader>
    <oddFooter xml:space="preserve">&amp;C   </oddFooter>
  </headerFooter>
  <rowBreaks count="14" manualBreakCount="14">
    <brk id="51" max="8" man="1"/>
    <brk id="105" max="8" man="1"/>
    <brk id="154" max="8" man="1"/>
    <brk id="215" max="8" man="1"/>
    <brk id="271" max="8" man="1"/>
    <brk id="333" max="8" man="1"/>
    <brk id="383" max="8" man="1"/>
    <brk id="433" max="8" man="1"/>
    <brk id="490" max="8" man="1"/>
    <brk id="542" max="8" man="1"/>
    <brk id="599" max="8" man="1"/>
    <brk id="658" max="8" man="1"/>
    <brk id="718" max="8" man="1"/>
    <brk id="776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6" ma:contentTypeDescription="Crée un document." ma:contentTypeScope="" ma:versionID="507139ac43c161a8a661d24e4f751f03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6f6f964fda6bb07b681865ddf161164e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7b9cdd-c8f7-44f7-8733-722ac78393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54b834-b8ba-4c9f-a0b7-7a1c64c77f1c}" ma:internalName="TaxCatchAll" ma:showField="CatchAllData" ma:web="c3785da3-bbf2-457d-9d9e-1bb36b038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785da3-bbf2-457d-9d9e-1bb36b0383d3" xsi:nil="true"/>
    <lcf76f155ced4ddcb4097134ff3c332f xmlns="e8019de4-124b-4659-935a-4e7b531aae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14344B-91B6-427B-B9C1-F21CF847B6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D0CC83-045A-48F4-9C94-F3378D51F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DC612E-20CB-4719-8604-A29BA045703F}">
  <ds:schemaRefs>
    <ds:schemaRef ds:uri="c3785da3-bbf2-457d-9d9e-1bb36b0383d3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e8019de4-124b-4659-935a-4e7b531aaea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Promotions Saint-Valentin 2024</vt:lpstr>
      <vt:lpstr>'Promotions Saint-Valentin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BROUQUET</dc:creator>
  <cp:lastModifiedBy>RIBEIRO PACHECO Stephanie</cp:lastModifiedBy>
  <cp:lastPrinted>2024-01-02T15:41:02Z</cp:lastPrinted>
  <dcterms:created xsi:type="dcterms:W3CDTF">2022-08-26T09:11:08Z</dcterms:created>
  <dcterms:modified xsi:type="dcterms:W3CDTF">2024-01-23T14:13:42Z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0x01010095B12F5BD40C1949A171086E612CA9EB</vt:lpwstr>
  </property>
  <property fmtid="{D5CDD505-2E9C-101B-9397-08002B2CF9AE}" pid="3" name="MediaServiceImageTags">
    <vt:lpwstr/>
  </property>
</Properties>
</file>